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520" windowHeight="11016" activeTab="3"/>
  </bookViews>
  <sheets>
    <sheet name="PORTADA" sheetId="1" r:id="rId1"/>
    <sheet name="INGRESOS REALES" sheetId="2" r:id="rId2"/>
    <sheet name="GASTOS REALES" sheetId="3" r:id="rId3"/>
    <sheet name="RESUMEN" sheetId="4" r:id="rId4"/>
  </sheets>
  <definedNames>
    <definedName name="_xlnm.Print_Area" localSheetId="2">'GASTOS REALES'!$A$1:$F$164</definedName>
    <definedName name="_xlnm.Print_Area" localSheetId="3">'RESUMEN'!$A$1:$H$45</definedName>
  </definedNames>
  <calcPr fullCalcOnLoad="1"/>
</workbook>
</file>

<file path=xl/sharedStrings.xml><?xml version="1.0" encoding="utf-8"?>
<sst xmlns="http://schemas.openxmlformats.org/spreadsheetml/2006/main" count="458" uniqueCount="357">
  <si>
    <t>OTROS GASTOS FINANCIEROS</t>
  </si>
  <si>
    <t>MATERIAL DE OFICINA</t>
  </si>
  <si>
    <t>COMPRAS Y GASTOS</t>
  </si>
  <si>
    <t>COMPRAS DE BIENES PARA EL CULTO Y CELEBRACIONES</t>
  </si>
  <si>
    <t>COMPRAS DE MATERIAL DE LIMPIEZA</t>
  </si>
  <si>
    <t/>
  </si>
  <si>
    <t>6</t>
  </si>
  <si>
    <t>60</t>
  </si>
  <si>
    <t>COMPRAS</t>
  </si>
  <si>
    <t>600</t>
  </si>
  <si>
    <t>60000.000</t>
  </si>
  <si>
    <t>601</t>
  </si>
  <si>
    <t>60100.000</t>
  </si>
  <si>
    <t>602</t>
  </si>
  <si>
    <t>60200.000</t>
  </si>
  <si>
    <t>62</t>
  </si>
  <si>
    <t>621</t>
  </si>
  <si>
    <t>ARRENDAMIENTOS Y CÁNONES</t>
  </si>
  <si>
    <t>62100.000</t>
  </si>
  <si>
    <t>622</t>
  </si>
  <si>
    <t>REPARACIONES Y CONSERVACIÓN</t>
  </si>
  <si>
    <t>62200.000</t>
  </si>
  <si>
    <t>62210.000</t>
  </si>
  <si>
    <t>62220.000</t>
  </si>
  <si>
    <t>623</t>
  </si>
  <si>
    <t>SERVICIOS DE PROFESIONALES INDEPENDIENTES</t>
  </si>
  <si>
    <t>62300.000</t>
  </si>
  <si>
    <t>624</t>
  </si>
  <si>
    <t>TRANSPORTES</t>
  </si>
  <si>
    <t>62400.000</t>
  </si>
  <si>
    <t>625</t>
  </si>
  <si>
    <t>PRIMAS DE SEGUROS</t>
  </si>
  <si>
    <t>62500.000</t>
  </si>
  <si>
    <t>626</t>
  </si>
  <si>
    <t>SERVICIOS BANCARIOS Y SIMILARES</t>
  </si>
  <si>
    <t>62600.000</t>
  </si>
  <si>
    <t>627</t>
  </si>
  <si>
    <t>PUBLICIDAD, PROPAGANDA Y RELACIONES PÚBLICAS</t>
  </si>
  <si>
    <t>62700.000</t>
  </si>
  <si>
    <t>628</t>
  </si>
  <si>
    <t>SUMINISTROS</t>
  </si>
  <si>
    <t>ELECTRICIDAD</t>
  </si>
  <si>
    <t>62810.000</t>
  </si>
  <si>
    <t>AGUA</t>
  </si>
  <si>
    <t>62820.000</t>
  </si>
  <si>
    <t>GAS</t>
  </si>
  <si>
    <t>62830.000</t>
  </si>
  <si>
    <t>OTROS SUMINISTROS</t>
  </si>
  <si>
    <t>62840.000</t>
  </si>
  <si>
    <t>629</t>
  </si>
  <si>
    <t>OTROS SERVICIOS</t>
  </si>
  <si>
    <t>62900.000</t>
  </si>
  <si>
    <t>62910.000</t>
  </si>
  <si>
    <t>TELÉFONO, CORREO, MENSAJERÍA</t>
  </si>
  <si>
    <t>62920.000</t>
  </si>
  <si>
    <t>SERVICIOS DE LIMPIEZA</t>
  </si>
  <si>
    <t>62930.000</t>
  </si>
  <si>
    <t>ACTIVIDADES LITÚRGICAS</t>
  </si>
  <si>
    <t>62940.000</t>
  </si>
  <si>
    <t>ACTIVIDADES PASTORALES</t>
  </si>
  <si>
    <t>62950.000</t>
  </si>
  <si>
    <t>ACTIVIDADES ASISTENCIALES</t>
  </si>
  <si>
    <t>62960.000</t>
  </si>
  <si>
    <t>SUSCRIPCIONES</t>
  </si>
  <si>
    <t>62980.000</t>
  </si>
  <si>
    <t>OTRAS ACTIVIDADES</t>
  </si>
  <si>
    <t>62990.000</t>
  </si>
  <si>
    <t>63</t>
  </si>
  <si>
    <t>TRIBUTOS</t>
  </si>
  <si>
    <t>631</t>
  </si>
  <si>
    <t>OTROS TRIBUTOS</t>
  </si>
  <si>
    <t>63100.000</t>
  </si>
  <si>
    <t>64</t>
  </si>
  <si>
    <t>GASTOS DE PERSONAL</t>
  </si>
  <si>
    <t>640</t>
  </si>
  <si>
    <t>64000.000</t>
  </si>
  <si>
    <t>641</t>
  </si>
  <si>
    <t>INDEMNIZACIONES</t>
  </si>
  <si>
    <t>64100.000</t>
  </si>
  <si>
    <t>642</t>
  </si>
  <si>
    <t>SEGURIDAD SOCIAL A CARGO DE LA ENTIDAD</t>
  </si>
  <si>
    <t>64200.000</t>
  </si>
  <si>
    <t>65</t>
  </si>
  <si>
    <t>653</t>
  </si>
  <si>
    <t>65300.000</t>
  </si>
  <si>
    <t>659</t>
  </si>
  <si>
    <t>OTRAS PÉRDIDAS EN GESTIÓN CORRIENTE</t>
  </si>
  <si>
    <t>65900.000</t>
  </si>
  <si>
    <t>66</t>
  </si>
  <si>
    <t>GASTOS FINANCIEROS</t>
  </si>
  <si>
    <t>662</t>
  </si>
  <si>
    <t>INTERESES DE DEUDAS</t>
  </si>
  <si>
    <t>INTERESES DE DEUDAS DE ENTIDADES DIOCESANAS</t>
  </si>
  <si>
    <t>66200.000</t>
  </si>
  <si>
    <t>INTERESES DE DEUDAS CON ENTIDADES DE CRÉDITO</t>
  </si>
  <si>
    <t>66230.000</t>
  </si>
  <si>
    <t>669</t>
  </si>
  <si>
    <t>66900.000</t>
  </si>
  <si>
    <t>67</t>
  </si>
  <si>
    <t>678</t>
  </si>
  <si>
    <t>GASTOS EXCEPCIONALES</t>
  </si>
  <si>
    <t>67800.000</t>
  </si>
  <si>
    <t>68</t>
  </si>
  <si>
    <t>DOTACIONES PARA AMORTIZACIONES</t>
  </si>
  <si>
    <t>680</t>
  </si>
  <si>
    <t>AMORTIZACIÓN DEL INMOVILIZADO INTANGIBLE</t>
  </si>
  <si>
    <t>68000.000</t>
  </si>
  <si>
    <t>681</t>
  </si>
  <si>
    <t>AMORTIZACIÓN DEL INMOVILIZADO MATERIAL</t>
  </si>
  <si>
    <t>68100.000</t>
  </si>
  <si>
    <t>682</t>
  </si>
  <si>
    <t>AMORTIZACIÓN DE LAS INVERSIONES INMOBILIARIAS</t>
  </si>
  <si>
    <t>68200.000</t>
  </si>
  <si>
    <t>7</t>
  </si>
  <si>
    <t>70</t>
  </si>
  <si>
    <t>700</t>
  </si>
  <si>
    <t>70000.000</t>
  </si>
  <si>
    <t>705</t>
  </si>
  <si>
    <t>PRESTACIONES DE SERVICIOS</t>
  </si>
  <si>
    <t>70590.000</t>
  </si>
  <si>
    <t>72</t>
  </si>
  <si>
    <t>INGRESOS DE LOS FIELES</t>
  </si>
  <si>
    <t>720</t>
  </si>
  <si>
    <t>72000.000</t>
  </si>
  <si>
    <t>721</t>
  </si>
  <si>
    <t>DONATIVOS Y LIMOSNAS</t>
  </si>
  <si>
    <t>72100.000</t>
  </si>
  <si>
    <t>723</t>
  </si>
  <si>
    <t>72300.000</t>
  </si>
  <si>
    <t>725</t>
  </si>
  <si>
    <t>HERENCIAS Y LEGADOS</t>
  </si>
  <si>
    <t>72500.000</t>
  </si>
  <si>
    <t>74</t>
  </si>
  <si>
    <t>740</t>
  </si>
  <si>
    <t>74000.000</t>
  </si>
  <si>
    <t>75</t>
  </si>
  <si>
    <t>OTROS INGRESOS DE GESTIÓN</t>
  </si>
  <si>
    <t>752</t>
  </si>
  <si>
    <t>INGRESOS POR ARRENDAMIENTOS</t>
  </si>
  <si>
    <t>75200.000</t>
  </si>
  <si>
    <t>759</t>
  </si>
  <si>
    <t>INGRESOS POR SERVICIOS DIVERSOS</t>
  </si>
  <si>
    <t>75900.000</t>
  </si>
  <si>
    <t>76</t>
  </si>
  <si>
    <t>INGRESOS FINANCIEROS</t>
  </si>
  <si>
    <t>769</t>
  </si>
  <si>
    <t>OTROS INGRESOS FINANCIEROS</t>
  </si>
  <si>
    <t>76900.000</t>
  </si>
  <si>
    <t>77</t>
  </si>
  <si>
    <t>778</t>
  </si>
  <si>
    <t>INGRESOS EXCEPCIONALES</t>
  </si>
  <si>
    <t>77800.000</t>
  </si>
  <si>
    <t>62230000</t>
  </si>
  <si>
    <t>62240.000</t>
  </si>
  <si>
    <t>76901.000</t>
  </si>
  <si>
    <t xml:space="preserve">SUELDOS Y SALARIOS </t>
  </si>
  <si>
    <t>72500.000.0001</t>
  </si>
  <si>
    <t>74000.000.0001</t>
  </si>
  <si>
    <t>SUBVENCIONES OFICIALES</t>
  </si>
  <si>
    <t>75200.000.0001</t>
  </si>
  <si>
    <t>72000.000.0001</t>
  </si>
  <si>
    <t>72100.000.0001</t>
  </si>
  <si>
    <t xml:space="preserve">VENTAS </t>
  </si>
  <si>
    <t>VENTAS</t>
  </si>
  <si>
    <t>70000.000.0001</t>
  </si>
  <si>
    <t>70000.000.0002</t>
  </si>
  <si>
    <t>70590.000.0001</t>
  </si>
  <si>
    <t>74000.000.0002</t>
  </si>
  <si>
    <t>74000.000.0003</t>
  </si>
  <si>
    <t>74000.000.0004</t>
  </si>
  <si>
    <t>SUBVENCIONES OFICIALES PARA ACTIVIDADES PASTORALES</t>
  </si>
  <si>
    <t>SUBVENCIONES OFICIALES PARA BIENES INMUEBLES</t>
  </si>
  <si>
    <t>SUBVENCIONES OFICIALES PARA BIENES MUEBLES</t>
  </si>
  <si>
    <t>77800.000.0001</t>
  </si>
  <si>
    <t>INGRESOS EXTRAORDINARIOS</t>
  </si>
  <si>
    <t xml:space="preserve">OTROS INGRESOS FINANCIEROS </t>
  </si>
  <si>
    <t>76900.000.0001</t>
  </si>
  <si>
    <t>76901.000.0001</t>
  </si>
  <si>
    <t>75900.000.0001</t>
  </si>
  <si>
    <t>INGRESOS FINANCIEROS CUENTAS CORRIENTES</t>
  </si>
  <si>
    <t>76901.000.0002</t>
  </si>
  <si>
    <t>INGRESOS FINANCIEROS IMPOSICIONES A PLAZO FIJO</t>
  </si>
  <si>
    <t>INGRESOS FINANCIEROS FONDOS DE INVERSION</t>
  </si>
  <si>
    <t>COMUNICACIÓN DE BIENES Y FINES ESPECIFICOS</t>
  </si>
  <si>
    <t>COMUNICACIÓN DE BIENES</t>
  </si>
  <si>
    <t>72300.000.0001</t>
  </si>
  <si>
    <t>72300.000.0002</t>
  </si>
  <si>
    <t>72300.000.0003</t>
  </si>
  <si>
    <t>72300.000.0004</t>
  </si>
  <si>
    <t>COMUNICACIÓN DE BIENES DE LA DIÓCESIS</t>
  </si>
  <si>
    <t>COMUNICACIÓN DE BIENES DEL ARCIPRESTAZGO</t>
  </si>
  <si>
    <t>COMUNICACIÓN DE BIENES DE OTROS ORGANISMOS DIOCESANOS</t>
  </si>
  <si>
    <t>FINES ESPECÍFICOS</t>
  </si>
  <si>
    <t>FINES ESPECÍFICOS PARA BIENES MUEBLES</t>
  </si>
  <si>
    <t>FINES ESPECÍFICOS PARA LA CONSTRUCCIÓN Y BIENES INMUEBLES</t>
  </si>
  <si>
    <t>76901.000.0003</t>
  </si>
  <si>
    <t>67800.000.0001</t>
  </si>
  <si>
    <t>60000.000.0001</t>
  </si>
  <si>
    <t>60100.000.0001</t>
  </si>
  <si>
    <t>60200.000.0001</t>
  </si>
  <si>
    <t>62100.000.0001</t>
  </si>
  <si>
    <t>62200.000.0001</t>
  </si>
  <si>
    <t>62210.000.0001</t>
  </si>
  <si>
    <t>62220.000.0001</t>
  </si>
  <si>
    <t>622300000001</t>
  </si>
  <si>
    <t>62240.000.0001</t>
  </si>
  <si>
    <t>62300.000.0001</t>
  </si>
  <si>
    <t>62400.000.0001</t>
  </si>
  <si>
    <t>62500.000.0001</t>
  </si>
  <si>
    <t>62600.000.0001</t>
  </si>
  <si>
    <t>PRIMAS DE SEGUROS EDIFICIOS</t>
  </si>
  <si>
    <t>62500.000.0002</t>
  </si>
  <si>
    <t>PRIMAS DE SEGUROS ELEMENTOS DE TRANSPORTE</t>
  </si>
  <si>
    <t>62700.000.0001</t>
  </si>
  <si>
    <t xml:space="preserve">PUBLICIDAD Y PROPAGANDA </t>
  </si>
  <si>
    <t>62810.000.0001</t>
  </si>
  <si>
    <t>62820.000.0001</t>
  </si>
  <si>
    <t>62830.000.0001</t>
  </si>
  <si>
    <t>62840.000.0001</t>
  </si>
  <si>
    <t>60000.000.0002</t>
  </si>
  <si>
    <t>COMPRAS DE MATERIAL NO FUNGIBLE</t>
  </si>
  <si>
    <t>COMPRAS DE MATERIAL DE CATEQUESIS Y LIBROS</t>
  </si>
  <si>
    <t>COMPRAS DE PRODUCTOS DE LIMPIEZA</t>
  </si>
  <si>
    <t>62910.000.0001</t>
  </si>
  <si>
    <t>62920.000.0001</t>
  </si>
  <si>
    <t>62920.000.0002</t>
  </si>
  <si>
    <t>CORREO Y MENSAJERÍA</t>
  </si>
  <si>
    <t>TELÉFONOS Y FAX</t>
  </si>
  <si>
    <t>62930.000.0001</t>
  </si>
  <si>
    <t>SERVICIOS DE LIMPIEZA (Empresas)</t>
  </si>
  <si>
    <t>62940.000.0001</t>
  </si>
  <si>
    <t>62950.000.0001</t>
  </si>
  <si>
    <t>62960.000.00001</t>
  </si>
  <si>
    <t>62980.000.0001</t>
  </si>
  <si>
    <t>62990.000.0001</t>
  </si>
  <si>
    <t>63100.000.0001</t>
  </si>
  <si>
    <t>64000.000.0001</t>
  </si>
  <si>
    <t>64100.000.0001</t>
  </si>
  <si>
    <t>65300.000.0001</t>
  </si>
  <si>
    <t>GASTOS POR PRESTACIONES DE COLABORACIÓN</t>
  </si>
  <si>
    <t>65900.000.0001</t>
  </si>
  <si>
    <t>66200.000.0001</t>
  </si>
  <si>
    <t>66230.000.0001</t>
  </si>
  <si>
    <t>66900.000.0001</t>
  </si>
  <si>
    <t>68000.000.0001</t>
  </si>
  <si>
    <t>68100.000.0001</t>
  </si>
  <si>
    <t>68200.000.0001</t>
  </si>
  <si>
    <t>62900.000.0001</t>
  </si>
  <si>
    <t>64200.000.0001</t>
  </si>
  <si>
    <t>SUELDOS Y SALARIOS PERSONAL SEGLAR</t>
  </si>
  <si>
    <t>SEGURIDAD SOCIAL PERSONAL SEGLAR</t>
  </si>
  <si>
    <t>INDEMNIZACIONES PERSONAL SEGLAR</t>
  </si>
  <si>
    <t>605</t>
  </si>
  <si>
    <t>60500.000</t>
  </si>
  <si>
    <t>60500.000.0001</t>
  </si>
  <si>
    <t>COMPRAS PARA LA VENTA</t>
  </si>
  <si>
    <t>60500.000.0002</t>
  </si>
  <si>
    <t>COMPRAS PARA LA VENTA DE LIBROS Y PUBLICACIONES</t>
  </si>
  <si>
    <t>VIAJES , LOCOMOCIÓN Y DIETAS</t>
  </si>
  <si>
    <t>62900.000.0002</t>
  </si>
  <si>
    <t>FINES ESPECÍFICOS PARA ACTIVIDADES PASTORALES</t>
  </si>
  <si>
    <t xml:space="preserve">COMPRAS DE MATERIAL FUNGIBLE </t>
  </si>
  <si>
    <t>ASESORAMIENTO LABORAL</t>
  </si>
  <si>
    <t>ASESORAMIENTO FISCAL</t>
  </si>
  <si>
    <t>ASESORAMIENTO JURIDICO</t>
  </si>
  <si>
    <t>62300.000.0002</t>
  </si>
  <si>
    <t>62300.000.0003</t>
  </si>
  <si>
    <t>62300.000.0004</t>
  </si>
  <si>
    <t>ASESORAMIENTO TECNICO POR OTROS SERVICIOS</t>
  </si>
  <si>
    <t>62990.000.0002</t>
  </si>
  <si>
    <t>OTROS GASTOS DE GESTION</t>
  </si>
  <si>
    <t>GASTOS EXTRAORDINARIOS</t>
  </si>
  <si>
    <t>62500.000.0003</t>
  </si>
  <si>
    <t>62500.000.0004</t>
  </si>
  <si>
    <t>OTROS SEGUROS</t>
  </si>
  <si>
    <t>OTROS GASTOS Y ACTIVIDADES</t>
  </si>
  <si>
    <t>FORMACION PERMANENTE</t>
  </si>
  <si>
    <t>EJERCICIOS Y RETIROS</t>
  </si>
  <si>
    <t>62990.000.0003</t>
  </si>
  <si>
    <t>62990.000.0004</t>
  </si>
  <si>
    <t>SERVICIOS BANCARIOS</t>
  </si>
  <si>
    <t>657</t>
  </si>
  <si>
    <t>ASAMBLEAS, CURSILLOS Y CAMPAMENTOS</t>
  </si>
  <si>
    <t>VENTAS Y PRESTACION DE SERVICIOS</t>
  </si>
  <si>
    <t>CAPITULO DE INGRESOS - GRUPO 7</t>
  </si>
  <si>
    <t>EJERCICIO</t>
  </si>
  <si>
    <t>CAPITULO DE GASTOS - GRUPO 6</t>
  </si>
  <si>
    <t xml:space="preserve">PRIMAS DE SEGUROS RESPONSABILIDAD CIVIL Y ACCIDENTES </t>
  </si>
  <si>
    <t>65720.000</t>
  </si>
  <si>
    <t>COMPENSACIÓN POR PRESTACIONES DE COLABORACIÓN</t>
  </si>
  <si>
    <t>SERVICIOS EXTERIORES Y ACTIVIDADES</t>
  </si>
  <si>
    <t>72310.000</t>
  </si>
  <si>
    <t>72310.000.0001</t>
  </si>
  <si>
    <t>72310.000.0002</t>
  </si>
  <si>
    <t>72310.000.0003</t>
  </si>
  <si>
    <t>OTRAS SUBVENCIONES OFICIALES</t>
  </si>
  <si>
    <t>62250.000</t>
  </si>
  <si>
    <t>62250.000.0001</t>
  </si>
  <si>
    <t>REPARACIÓN Y CONSERVACIÓN DE MOBILIARIO Y ENSERES</t>
  </si>
  <si>
    <t>REPARACIÓN Y CONSERVACION DE ELEMENTOS DE TRANSPORTE</t>
  </si>
  <si>
    <t>REPARACIÓN Y CONSERVACIÓN ORDINARIA DE EDIFICIOS</t>
  </si>
  <si>
    <t>REPARACIONES EXTRAORDINARIAS</t>
  </si>
  <si>
    <t>REPARACIÓN Y CONSERVACIÓN EXTRAORDINARIA DE EDIFICIOS</t>
  </si>
  <si>
    <t>62990.000.0005</t>
  </si>
  <si>
    <t>GASTOS DE COMUNIDAD</t>
  </si>
  <si>
    <t xml:space="preserve"> </t>
  </si>
  <si>
    <t xml:space="preserve">   1-  Saldo inicial Caja</t>
  </si>
  <si>
    <t xml:space="preserve">   2-  Saldo inicial Banco c/c</t>
  </si>
  <si>
    <t xml:space="preserve">   5- Saldo final Tesorería</t>
  </si>
  <si>
    <t>RESUMEN FINAL AL 31 DE DICIEMBRE</t>
  </si>
  <si>
    <t xml:space="preserve">      Firma</t>
  </si>
  <si>
    <t xml:space="preserve">  </t>
  </si>
  <si>
    <t>DIÓCESIS DE CANARIAS</t>
  </si>
  <si>
    <t xml:space="preserve">INGRESOS Y GASTOS </t>
  </si>
  <si>
    <t>Emisión: Noviembre</t>
  </si>
  <si>
    <t>OTROS SERVICIOS (Convivencias, cursillos, …)</t>
  </si>
  <si>
    <t>COMUNICACIÓN DE BIENES DE LAS DELEGACIONES</t>
  </si>
  <si>
    <t>RESPONSABLE</t>
  </si>
  <si>
    <t>SECRETARIADO / DELEGACIÓN</t>
  </si>
  <si>
    <t>LA DIOCESIS DE CANARIAS</t>
  </si>
  <si>
    <t xml:space="preserve">                                  EL DELEGADO / DIRECTOR                              EL SECRETARIO GENERAL DE PASTORAL</t>
  </si>
  <si>
    <t xml:space="preserve">                       Firma                                                                  Firma</t>
  </si>
  <si>
    <t>COMPRAS PARA LA VENTA DE OTROS ARTICULOS</t>
  </si>
  <si>
    <t xml:space="preserve">VIAJES Y DIETAS </t>
  </si>
  <si>
    <t xml:space="preserve">LOCOMOCIÓN Y GASOLINA </t>
  </si>
  <si>
    <t>ACTIVIDADES CULTURALES</t>
  </si>
  <si>
    <t>62990.000.0006</t>
  </si>
  <si>
    <t>COMUNICACIONES SOLIDARIA DE BIENES</t>
  </si>
  <si>
    <t xml:space="preserve">ENTREGAS SOLIDARIAS </t>
  </si>
  <si>
    <t xml:space="preserve">     SECRETARIADO / DELEGACIÓN</t>
  </si>
  <si>
    <r>
      <t xml:space="preserve">     C.I.F.</t>
    </r>
    <r>
      <rPr>
        <sz val="12"/>
        <rFont val="Arial"/>
        <family val="2"/>
      </rPr>
      <t xml:space="preserve"> </t>
    </r>
  </si>
  <si>
    <t xml:space="preserve">     DOMICILIO</t>
  </si>
  <si>
    <r>
      <t xml:space="preserve">     POBLACIÓN</t>
    </r>
    <r>
      <rPr>
        <sz val="12"/>
        <rFont val="Arial"/>
        <family val="2"/>
      </rPr>
      <t xml:space="preserve"> </t>
    </r>
  </si>
  <si>
    <r>
      <t xml:space="preserve">     LOCALIDAD</t>
    </r>
    <r>
      <rPr>
        <sz val="12"/>
        <rFont val="Arial"/>
        <family val="2"/>
      </rPr>
      <t xml:space="preserve"> </t>
    </r>
  </si>
  <si>
    <t xml:space="preserve"> FECHA ENTRADA OBISPADO: ________ de _______________________ de ____________</t>
  </si>
  <si>
    <t>………………………………………….</t>
  </si>
  <si>
    <t>……………………</t>
  </si>
  <si>
    <r>
      <t xml:space="preserve">PARA EL EJERCICIO </t>
    </r>
    <r>
      <rPr>
        <sz val="12"/>
        <rFont val="Arial"/>
        <family val="2"/>
      </rPr>
      <t>.........</t>
    </r>
  </si>
  <si>
    <r>
      <t xml:space="preserve"> </t>
    </r>
    <r>
      <rPr>
        <b/>
        <sz val="12"/>
        <rFont val="Arial"/>
        <family val="2"/>
      </rPr>
      <t xml:space="preserve">    CORREO ELECTRÓNICO </t>
    </r>
    <r>
      <rPr>
        <sz val="12"/>
        <rFont val="Arial"/>
        <family val="2"/>
      </rPr>
      <t>………</t>
    </r>
  </si>
  <si>
    <t>COMPRAS DE MATERIAL DE CATEQUESIS Y MAT. DIDÁCTICO</t>
  </si>
  <si>
    <t>REPARACIÓN Y CONSERVACION DE OTRO INMOV. MATERIAL</t>
  </si>
  <si>
    <t>REPARACIÓN Y CONSERVACION  EQ. PROC. DE INFORMACION</t>
  </si>
  <si>
    <t>REPARACIÓN Y CONSERVACION EQ. PROC. INFORMACION</t>
  </si>
  <si>
    <t>BALANCE ORDINARIO ANUAL</t>
  </si>
  <si>
    <t xml:space="preserve">COMPRAS Y GASTOS </t>
  </si>
  <si>
    <t xml:space="preserve">TOTAL GENERAL - GASTOS </t>
  </si>
  <si>
    <t xml:space="preserve">VENTAS E INGRESOS </t>
  </si>
  <si>
    <t xml:space="preserve">TOTAL GENERAL - INGRESOS </t>
  </si>
  <si>
    <t>RESUMEN BALANCE ORDINARIO ANUAL</t>
  </si>
  <si>
    <t>OBSERVACIONES A LA CUENTA DE RESULTADOS ANUAL</t>
  </si>
  <si>
    <t>CUENTA DE RESULTADOS</t>
  </si>
  <si>
    <t>VENTAS DE LIBROS Y PUBLICACIONES</t>
  </si>
  <si>
    <t>VENTAS DE OTROS ARTÍCULOS</t>
  </si>
  <si>
    <t>65720.000.0001</t>
  </si>
  <si>
    <t xml:space="preserve">OTROS SERVICIOS </t>
  </si>
  <si>
    <r>
      <t xml:space="preserve">   3- Total Entradas  </t>
    </r>
    <r>
      <rPr>
        <sz val="11"/>
        <rFont val="Arial"/>
        <family val="2"/>
      </rPr>
      <t>(Grupo 7)</t>
    </r>
  </si>
  <si>
    <r>
      <t xml:space="preserve">   4- Total Salidas  </t>
    </r>
    <r>
      <rPr>
        <sz val="11"/>
        <rFont val="Arial"/>
        <family val="2"/>
      </rPr>
      <t>(Grupo 6)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</si>
</sst>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28"/>
      <name val="Arial"/>
      <family val="2"/>
    </font>
    <font>
      <b/>
      <sz val="18"/>
      <color indexed="10"/>
      <name val="Times New Roman Cyr"/>
      <family val="1"/>
    </font>
    <font>
      <b/>
      <sz val="13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62"/>
      <name val="Calibri"/>
      <family val="2"/>
    </font>
    <font>
      <b/>
      <u val="single"/>
      <sz val="14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 tint="0.34999001026153564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4"/>
      <color theme="8" tint="-0.4999699890613556"/>
      <name val="Calibri"/>
      <family val="2"/>
    </font>
    <font>
      <b/>
      <u val="single"/>
      <sz val="14"/>
      <color rgb="FFFF000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49" fontId="61" fillId="33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62" fillId="34" borderId="0" xfId="0" applyNumberFormat="1" applyFont="1" applyFill="1" applyBorder="1" applyAlignment="1">
      <alignment vertical="center"/>
    </xf>
    <xf numFmtId="0" fontId="62" fillId="34" borderId="0" xfId="0" applyFont="1" applyFill="1" applyAlignment="1">
      <alignment vertical="center"/>
    </xf>
    <xf numFmtId="4" fontId="61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4" fontId="62" fillId="0" borderId="10" xfId="0" applyNumberFormat="1" applyFont="1" applyBorder="1" applyAlignment="1">
      <alignment vertical="center"/>
    </xf>
    <xf numFmtId="4" fontId="62" fillId="0" borderId="11" xfId="0" applyNumberFormat="1" applyFont="1" applyBorder="1" applyAlignment="1">
      <alignment vertical="center"/>
    </xf>
    <xf numFmtId="49" fontId="61" fillId="35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vertical="center"/>
    </xf>
    <xf numFmtId="4" fontId="59" fillId="35" borderId="10" xfId="0" applyNumberFormat="1" applyFont="1" applyFill="1" applyBorder="1" applyAlignment="1">
      <alignment vertical="center"/>
    </xf>
    <xf numFmtId="49" fontId="59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" fontId="62" fillId="0" borderId="13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/>
    </xf>
    <xf numFmtId="4" fontId="63" fillId="0" borderId="17" xfId="0" applyNumberFormat="1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horizontal="center"/>
    </xf>
    <xf numFmtId="0" fontId="60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49" fontId="59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34" borderId="0" xfId="0" applyFont="1" applyFill="1" applyBorder="1" applyAlignment="1">
      <alignment vertical="center"/>
    </xf>
    <xf numFmtId="49" fontId="60" fillId="34" borderId="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3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0" fillId="35" borderId="20" xfId="0" applyFill="1" applyBorder="1" applyAlignment="1">
      <alignment/>
    </xf>
    <xf numFmtId="4" fontId="4" fillId="35" borderId="20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5" borderId="25" xfId="0" applyFont="1" applyFill="1" applyBorder="1" applyAlignment="1">
      <alignment/>
    </xf>
    <xf numFmtId="4" fontId="2" fillId="35" borderId="25" xfId="0" applyNumberFormat="1" applyFont="1" applyFill="1" applyBorder="1" applyAlignment="1">
      <alignment horizontal="right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0" fillId="34" borderId="0" xfId="0" applyFill="1" applyBorder="1" applyAlignment="1">
      <alignment/>
    </xf>
    <xf numFmtId="49" fontId="65" fillId="4" borderId="10" xfId="0" applyNumberFormat="1" applyFont="1" applyFill="1" applyBorder="1" applyAlignment="1">
      <alignment horizontal="center" vertical="center"/>
    </xf>
    <xf numFmtId="49" fontId="61" fillId="4" borderId="10" xfId="0" applyNumberFormat="1" applyFont="1" applyFill="1" applyBorder="1" applyAlignment="1">
      <alignment vertical="center"/>
    </xf>
    <xf numFmtId="4" fontId="61" fillId="4" borderId="10" xfId="0" applyNumberFormat="1" applyFont="1" applyFill="1" applyBorder="1" applyAlignment="1">
      <alignment vertical="center"/>
    </xf>
    <xf numFmtId="49" fontId="61" fillId="4" borderId="28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3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7" fillId="0" borderId="0" xfId="0" applyFont="1" applyBorder="1" applyAlignment="1">
      <alignment horizontal="center" vertical="center"/>
    </xf>
    <xf numFmtId="49" fontId="68" fillId="4" borderId="10" xfId="0" applyNumberFormat="1" applyFont="1" applyFill="1" applyBorder="1" applyAlignment="1">
      <alignment horizontal="center" vertical="center"/>
    </xf>
    <xf numFmtId="4" fontId="68" fillId="4" borderId="10" xfId="0" applyNumberFormat="1" applyFont="1" applyFill="1" applyBorder="1" applyAlignment="1">
      <alignment vertical="center"/>
    </xf>
    <xf numFmtId="4" fontId="68" fillId="4" borderId="29" xfId="0" applyNumberFormat="1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9" fontId="61" fillId="35" borderId="30" xfId="0" applyNumberFormat="1" applyFont="1" applyFill="1" applyBorder="1" applyAlignment="1">
      <alignment horizontal="center" vertical="center"/>
    </xf>
    <xf numFmtId="49" fontId="59" fillId="35" borderId="3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11" fillId="0" borderId="2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23" xfId="0" applyFont="1" applyBorder="1" applyAlignment="1">
      <alignment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wrapText="1"/>
    </xf>
    <xf numFmtId="49" fontId="68" fillId="34" borderId="0" xfId="0" applyNumberFormat="1" applyFont="1" applyFill="1" applyBorder="1" applyAlignment="1">
      <alignment horizontal="center" vertical="center"/>
    </xf>
    <xf numFmtId="49" fontId="68" fillId="34" borderId="0" xfId="0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68" fillId="4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68" fillId="4" borderId="10" xfId="0" applyNumberFormat="1" applyFont="1" applyFill="1" applyBorder="1" applyAlignment="1">
      <alignment vertical="center" wrapText="1"/>
    </xf>
    <xf numFmtId="0" fontId="68" fillId="4" borderId="10" xfId="0" applyFont="1" applyFill="1" applyBorder="1" applyAlignment="1">
      <alignment vertical="center" wrapText="1"/>
    </xf>
    <xf numFmtId="0" fontId="69" fillId="36" borderId="0" xfId="0" applyFont="1" applyFill="1" applyAlignment="1">
      <alignment horizontal="left" vertical="justify" wrapText="1"/>
    </xf>
    <xf numFmtId="0" fontId="70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 wrapText="1"/>
    </xf>
    <xf numFmtId="0" fontId="0" fillId="0" borderId="0" xfId="0" applyAlignment="1">
      <alignment horizontal="center" wrapText="1"/>
    </xf>
    <xf numFmtId="0" fontId="72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3" fillId="0" borderId="2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4" fillId="37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7" sqref="A17:D17"/>
    </sheetView>
  </sheetViews>
  <sheetFormatPr defaultColWidth="19.140625" defaultRowHeight="15"/>
  <cols>
    <col min="1" max="1" width="19.140625" style="0" customWidth="1"/>
    <col min="2" max="4" width="20.7109375" style="0" customWidth="1"/>
  </cols>
  <sheetData>
    <row r="1" spans="1:4" s="10" customFormat="1" ht="22.5" customHeight="1">
      <c r="A1" s="125" t="s">
        <v>334</v>
      </c>
      <c r="B1" s="125"/>
      <c r="C1" s="125"/>
      <c r="D1" s="125"/>
    </row>
    <row r="2" spans="1:4" ht="15">
      <c r="A2" s="100" t="s">
        <v>311</v>
      </c>
      <c r="B2" s="56"/>
      <c r="C2" s="56"/>
      <c r="D2" s="101"/>
    </row>
    <row r="3" spans="1:4" ht="15">
      <c r="A3" s="102" t="s">
        <v>305</v>
      </c>
      <c r="B3" s="56"/>
      <c r="C3" s="56"/>
      <c r="D3" s="101"/>
    </row>
    <row r="4" spans="1:4" ht="15">
      <c r="A4" s="102" t="s">
        <v>305</v>
      </c>
      <c r="B4" s="56"/>
      <c r="C4" s="56"/>
      <c r="D4" s="101"/>
    </row>
    <row r="5" spans="1:4" ht="15">
      <c r="A5" s="102" t="s">
        <v>305</v>
      </c>
      <c r="B5" s="56"/>
      <c r="C5" s="56"/>
      <c r="D5" s="101"/>
    </row>
    <row r="6" spans="1:4" ht="15">
      <c r="A6" s="102" t="s">
        <v>305</v>
      </c>
      <c r="B6" s="56"/>
      <c r="C6" s="56"/>
      <c r="D6" s="101"/>
    </row>
    <row r="7" spans="1:4" ht="15">
      <c r="A7" s="102"/>
      <c r="B7" s="56"/>
      <c r="C7" s="56"/>
      <c r="D7" s="101"/>
    </row>
    <row r="8" spans="1:4" ht="15">
      <c r="A8" s="102"/>
      <c r="B8" s="56"/>
      <c r="C8" s="56"/>
      <c r="D8" s="101"/>
    </row>
    <row r="9" spans="1:4" ht="34.5">
      <c r="A9" s="126" t="s">
        <v>312</v>
      </c>
      <c r="B9" s="127"/>
      <c r="C9" s="127"/>
      <c r="D9" s="128"/>
    </row>
    <row r="10" spans="1:4" ht="15">
      <c r="A10" s="102"/>
      <c r="B10" s="56"/>
      <c r="C10" s="56"/>
      <c r="D10" s="101"/>
    </row>
    <row r="11" spans="1:4" ht="15">
      <c r="A11" s="102"/>
      <c r="B11" s="56"/>
      <c r="C11" s="56"/>
      <c r="D11" s="101"/>
    </row>
    <row r="12" spans="1:4" ht="15">
      <c r="A12" s="102"/>
      <c r="B12" s="56"/>
      <c r="C12" s="56"/>
      <c r="D12" s="101"/>
    </row>
    <row r="13" spans="1:4" ht="15">
      <c r="A13" s="102"/>
      <c r="B13" s="56"/>
      <c r="C13" s="56"/>
      <c r="D13" s="101"/>
    </row>
    <row r="14" spans="1:4" ht="15">
      <c r="A14" s="102"/>
      <c r="B14" s="56"/>
      <c r="C14" s="56"/>
      <c r="D14" s="101"/>
    </row>
    <row r="15" spans="1:4" ht="15">
      <c r="A15" s="102"/>
      <c r="B15" s="56"/>
      <c r="C15" s="56"/>
      <c r="D15" s="101"/>
    </row>
    <row r="16" spans="1:4" ht="22.5">
      <c r="A16" s="129" t="s">
        <v>343</v>
      </c>
      <c r="B16" s="130"/>
      <c r="C16" s="130"/>
      <c r="D16" s="131"/>
    </row>
    <row r="17" spans="1:4" s="10" customFormat="1" ht="22.5">
      <c r="A17" s="132" t="s">
        <v>313</v>
      </c>
      <c r="B17" s="133"/>
      <c r="C17" s="133"/>
      <c r="D17" s="134"/>
    </row>
    <row r="18" spans="1:4" s="10" customFormat="1" ht="16.5">
      <c r="A18" s="103"/>
      <c r="B18" s="104"/>
      <c r="C18" s="104"/>
      <c r="D18" s="105"/>
    </row>
    <row r="19" spans="1:4" s="10" customFormat="1" ht="16.5">
      <c r="A19" s="103"/>
      <c r="B19" s="104"/>
      <c r="C19" s="104"/>
      <c r="D19" s="105"/>
    </row>
    <row r="20" spans="1:4" s="10" customFormat="1" ht="16.5">
      <c r="A20" s="103"/>
      <c r="B20" s="104"/>
      <c r="C20" s="104"/>
      <c r="D20" s="105"/>
    </row>
    <row r="21" spans="1:4" s="10" customFormat="1" ht="16.5">
      <c r="A21" s="103"/>
      <c r="B21" s="104"/>
      <c r="C21" s="104"/>
      <c r="D21" s="105"/>
    </row>
    <row r="22" spans="1:4" s="10" customFormat="1" ht="15">
      <c r="A22" s="135" t="s">
        <v>337</v>
      </c>
      <c r="B22" s="136"/>
      <c r="C22" s="136"/>
      <c r="D22" s="105"/>
    </row>
    <row r="23" spans="1:4" ht="14.25">
      <c r="A23" s="106"/>
      <c r="D23" s="101"/>
    </row>
    <row r="24" spans="1:4" ht="14.25">
      <c r="A24" s="106"/>
      <c r="D24" s="101"/>
    </row>
    <row r="25" spans="1:4" ht="14.25">
      <c r="A25" s="106"/>
      <c r="D25" s="101"/>
    </row>
    <row r="26" spans="1:4" s="10" customFormat="1" ht="15">
      <c r="A26" s="107" t="s">
        <v>329</v>
      </c>
      <c r="B26" s="108"/>
      <c r="C26" s="123" t="s">
        <v>335</v>
      </c>
      <c r="D26" s="105"/>
    </row>
    <row r="27" spans="1:4" s="10" customFormat="1" ht="15">
      <c r="A27" s="107" t="s">
        <v>330</v>
      </c>
      <c r="B27" s="123" t="s">
        <v>336</v>
      </c>
      <c r="C27" s="108"/>
      <c r="D27" s="105"/>
    </row>
    <row r="28" spans="1:4" s="10" customFormat="1" ht="15">
      <c r="A28" s="109" t="s">
        <v>331</v>
      </c>
      <c r="B28" s="123" t="s">
        <v>336</v>
      </c>
      <c r="D28" s="105"/>
    </row>
    <row r="29" spans="1:4" s="10" customFormat="1" ht="15">
      <c r="A29" s="109" t="s">
        <v>332</v>
      </c>
      <c r="B29" s="123" t="s">
        <v>336</v>
      </c>
      <c r="D29" s="105"/>
    </row>
    <row r="30" spans="1:4" s="10" customFormat="1" ht="15">
      <c r="A30" s="109" t="s">
        <v>333</v>
      </c>
      <c r="B30" s="123" t="s">
        <v>336</v>
      </c>
      <c r="D30" s="105"/>
    </row>
    <row r="31" spans="1:4" s="10" customFormat="1" ht="15">
      <c r="A31" s="110" t="s">
        <v>338</v>
      </c>
      <c r="B31" s="55"/>
      <c r="C31" s="123" t="s">
        <v>335</v>
      </c>
      <c r="D31" s="105"/>
    </row>
    <row r="32" spans="1:4" s="10" customFormat="1" ht="15">
      <c r="A32" s="109"/>
      <c r="B32" s="55"/>
      <c r="D32" s="105"/>
    </row>
    <row r="33" spans="1:4" s="10" customFormat="1" ht="15">
      <c r="A33" s="110"/>
      <c r="B33" s="55"/>
      <c r="C33" s="55"/>
      <c r="D33" s="105"/>
    </row>
    <row r="34" spans="1:4" s="10" customFormat="1" ht="15">
      <c r="A34" s="110" t="s">
        <v>305</v>
      </c>
      <c r="B34" s="55"/>
      <c r="C34" s="55"/>
      <c r="D34" s="105"/>
    </row>
    <row r="35" spans="1:4" s="10" customFormat="1" ht="15">
      <c r="A35" s="110" t="s">
        <v>305</v>
      </c>
      <c r="B35" s="55"/>
      <c r="C35" s="111" t="s">
        <v>305</v>
      </c>
      <c r="D35" s="105"/>
    </row>
    <row r="36" spans="1:4" s="10" customFormat="1" ht="15">
      <c r="A36" s="110" t="s">
        <v>305</v>
      </c>
      <c r="B36" s="55"/>
      <c r="C36" s="111" t="s">
        <v>305</v>
      </c>
      <c r="D36" s="105"/>
    </row>
    <row r="37" spans="1:4" s="10" customFormat="1" ht="17.25">
      <c r="A37" s="112" t="s">
        <v>305</v>
      </c>
      <c r="B37" s="55"/>
      <c r="C37" s="55"/>
      <c r="D37" s="105"/>
    </row>
    <row r="38" spans="1:4" s="10" customFormat="1" ht="14.25">
      <c r="A38" s="113"/>
      <c r="B38" s="55"/>
      <c r="C38" s="55"/>
      <c r="D38" s="105"/>
    </row>
    <row r="39" spans="1:4" s="10" customFormat="1" ht="17.25">
      <c r="A39" s="114" t="s">
        <v>305</v>
      </c>
      <c r="B39" s="64" t="s">
        <v>305</v>
      </c>
      <c r="C39" s="64"/>
      <c r="D39" s="105"/>
    </row>
    <row r="40" spans="1:4" s="10" customFormat="1" ht="15">
      <c r="A40" s="109"/>
      <c r="B40" s="108"/>
      <c r="C40" s="108"/>
      <c r="D40" s="105"/>
    </row>
    <row r="41" spans="1:4" s="10" customFormat="1" ht="15">
      <c r="A41" s="110" t="s">
        <v>305</v>
      </c>
      <c r="B41" s="111" t="s">
        <v>305</v>
      </c>
      <c r="C41" s="55"/>
      <c r="D41" s="105"/>
    </row>
    <row r="42" spans="1:4" s="10" customFormat="1" ht="15">
      <c r="A42" s="110" t="s">
        <v>305</v>
      </c>
      <c r="B42" s="111" t="s">
        <v>305</v>
      </c>
      <c r="C42" s="55"/>
      <c r="D42" s="105"/>
    </row>
    <row r="43" spans="1:4" s="10" customFormat="1" ht="15">
      <c r="A43" s="110" t="s">
        <v>305</v>
      </c>
      <c r="B43" s="55"/>
      <c r="C43" s="55"/>
      <c r="D43" s="105"/>
    </row>
    <row r="44" spans="1:4" ht="14.25">
      <c r="A44" s="115"/>
      <c r="B44" s="124" t="s">
        <v>314</v>
      </c>
      <c r="C44" s="124"/>
      <c r="D44" s="116"/>
    </row>
  </sheetData>
  <sheetProtection/>
  <mergeCells count="6">
    <mergeCell ref="B44:C44"/>
    <mergeCell ref="A1:D1"/>
    <mergeCell ref="A9:D9"/>
    <mergeCell ref="A16:D16"/>
    <mergeCell ref="A17:D17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14.28125" style="1" customWidth="1"/>
    <col min="2" max="2" width="50.28125" style="0" customWidth="1"/>
    <col min="3" max="3" width="10.8515625" style="8" customWidth="1"/>
    <col min="4" max="4" width="10.8515625" style="9" customWidth="1"/>
    <col min="5" max="5" width="10.8515625" style="10" customWidth="1"/>
    <col min="6" max="6" width="12.7109375" style="10" customWidth="1"/>
  </cols>
  <sheetData>
    <row r="1" ht="4.5" customHeight="1" thickBot="1"/>
    <row r="2" spans="1:6" ht="7.5" customHeight="1">
      <c r="A2" s="30"/>
      <c r="B2" s="31"/>
      <c r="C2" s="32"/>
      <c r="D2" s="33"/>
      <c r="E2" s="34"/>
      <c r="F2" s="35"/>
    </row>
    <row r="3" spans="1:6" ht="28.5">
      <c r="A3" s="117" t="s">
        <v>318</v>
      </c>
      <c r="B3" s="140"/>
      <c r="C3" s="141"/>
      <c r="D3" s="28"/>
      <c r="E3" s="26"/>
      <c r="F3" s="36"/>
    </row>
    <row r="4" spans="1:6" ht="15">
      <c r="A4" s="118" t="s">
        <v>317</v>
      </c>
      <c r="B4" s="27"/>
      <c r="C4" s="25"/>
      <c r="D4" s="92" t="s">
        <v>285</v>
      </c>
      <c r="E4" s="29"/>
      <c r="F4" s="36"/>
    </row>
    <row r="5" spans="1:6" ht="15">
      <c r="A5" s="42"/>
      <c r="B5" s="140"/>
      <c r="C5" s="141"/>
      <c r="D5" s="26"/>
      <c r="E5" s="26"/>
      <c r="F5" s="36"/>
    </row>
    <row r="6" spans="1:6" ht="8.25" customHeight="1" thickBot="1">
      <c r="A6" s="37"/>
      <c r="B6" s="38"/>
      <c r="C6" s="39"/>
      <c r="D6" s="40"/>
      <c r="E6" s="40"/>
      <c r="F6" s="41"/>
    </row>
    <row r="7" ht="18.75" customHeight="1"/>
    <row r="8" spans="1:2" ht="23.25" customHeight="1">
      <c r="A8" s="144" t="s">
        <v>350</v>
      </c>
      <c r="B8" s="144"/>
    </row>
    <row r="9" spans="1:2" ht="20.25" customHeight="1">
      <c r="A9" s="2"/>
      <c r="B9" s="3"/>
    </row>
    <row r="10" spans="1:2" ht="22.5" customHeight="1">
      <c r="A10" s="145" t="s">
        <v>284</v>
      </c>
      <c r="B10" s="145"/>
    </row>
    <row r="11" ht="14.25" customHeight="1"/>
    <row r="12" ht="6.75" customHeight="1"/>
    <row r="13" spans="1:6" ht="24" customHeight="1">
      <c r="A13" s="93" t="s">
        <v>113</v>
      </c>
      <c r="B13" s="142" t="s">
        <v>346</v>
      </c>
      <c r="C13" s="143"/>
      <c r="D13" s="143"/>
      <c r="E13" s="143"/>
      <c r="F13" s="94">
        <f>F15+F24+F45+F53+F61+F70</f>
        <v>0</v>
      </c>
    </row>
    <row r="14" spans="1:5" ht="24" customHeight="1">
      <c r="A14" s="119"/>
      <c r="B14" s="120"/>
      <c r="C14" s="11"/>
      <c r="D14" s="11"/>
      <c r="E14" s="11"/>
    </row>
    <row r="15" spans="1:6" ht="19.5" customHeight="1">
      <c r="A15" s="22" t="s">
        <v>114</v>
      </c>
      <c r="B15" s="7" t="s">
        <v>283</v>
      </c>
      <c r="F15" s="23">
        <f>E16+E20</f>
        <v>0</v>
      </c>
    </row>
    <row r="16" spans="1:5" ht="19.5" customHeight="1">
      <c r="A16" s="19" t="s">
        <v>115</v>
      </c>
      <c r="B16" s="20" t="s">
        <v>163</v>
      </c>
      <c r="C16" s="13" t="s">
        <v>5</v>
      </c>
      <c r="D16" s="14"/>
      <c r="E16" s="21">
        <f>D17</f>
        <v>0</v>
      </c>
    </row>
    <row r="17" spans="1:5" ht="19.5" customHeight="1">
      <c r="A17" s="81" t="s">
        <v>116</v>
      </c>
      <c r="B17" s="82" t="s">
        <v>162</v>
      </c>
      <c r="C17" s="15" t="s">
        <v>5</v>
      </c>
      <c r="D17" s="83">
        <f>SUM(C18:C19)</f>
        <v>0</v>
      </c>
      <c r="E17" s="16"/>
    </row>
    <row r="18" spans="1:3" ht="19.5" customHeight="1">
      <c r="A18" s="5" t="s">
        <v>164</v>
      </c>
      <c r="B18" s="6" t="s">
        <v>351</v>
      </c>
      <c r="C18" s="17"/>
    </row>
    <row r="19" spans="1:3" ht="19.5" customHeight="1">
      <c r="A19" s="5" t="s">
        <v>165</v>
      </c>
      <c r="B19" s="6" t="s">
        <v>352</v>
      </c>
      <c r="C19" s="17"/>
    </row>
    <row r="20" spans="1:5" ht="19.5" customHeight="1">
      <c r="A20" s="19" t="s">
        <v>117</v>
      </c>
      <c r="B20" s="20" t="s">
        <v>118</v>
      </c>
      <c r="C20" s="13"/>
      <c r="D20" s="14"/>
      <c r="E20" s="21">
        <f>+D21</f>
        <v>0</v>
      </c>
    </row>
    <row r="21" spans="1:4" ht="19.5" customHeight="1">
      <c r="A21" s="81" t="s">
        <v>119</v>
      </c>
      <c r="B21" s="82" t="s">
        <v>354</v>
      </c>
      <c r="D21" s="83">
        <f>SUM(C22)</f>
        <v>0</v>
      </c>
    </row>
    <row r="22" spans="1:3" ht="19.5" customHeight="1">
      <c r="A22" s="5" t="s">
        <v>166</v>
      </c>
      <c r="B22" s="6" t="s">
        <v>315</v>
      </c>
      <c r="C22" s="17"/>
    </row>
    <row r="23" spans="1:2" ht="27" customHeight="1">
      <c r="A23" s="52"/>
      <c r="B23" s="53"/>
    </row>
    <row r="24" spans="1:6" ht="19.5" customHeight="1">
      <c r="A24" s="22" t="s">
        <v>120</v>
      </c>
      <c r="B24" s="7" t="s">
        <v>121</v>
      </c>
      <c r="F24" s="23">
        <f>E25+E28+E31+E41</f>
        <v>0</v>
      </c>
    </row>
    <row r="25" spans="1:5" ht="19.5" customHeight="1">
      <c r="A25" s="19" t="s">
        <v>122</v>
      </c>
      <c r="B25" s="20" t="s">
        <v>121</v>
      </c>
      <c r="C25" s="13"/>
      <c r="D25" s="14"/>
      <c r="E25" s="21">
        <f>D26</f>
        <v>0</v>
      </c>
    </row>
    <row r="26" spans="1:4" ht="19.5" customHeight="1">
      <c r="A26" s="81" t="s">
        <v>123</v>
      </c>
      <c r="B26" s="82" t="s">
        <v>63</v>
      </c>
      <c r="C26" s="8" t="s">
        <v>5</v>
      </c>
      <c r="D26" s="83">
        <f>SUM(C27)</f>
        <v>0</v>
      </c>
    </row>
    <row r="27" spans="1:3" ht="19.5" customHeight="1">
      <c r="A27" s="5" t="s">
        <v>160</v>
      </c>
      <c r="B27" s="6" t="s">
        <v>63</v>
      </c>
      <c r="C27" s="17"/>
    </row>
    <row r="28" spans="1:5" ht="19.5" customHeight="1">
      <c r="A28" s="19" t="s">
        <v>124</v>
      </c>
      <c r="B28" s="20" t="s">
        <v>125</v>
      </c>
      <c r="C28" s="13"/>
      <c r="D28" s="14"/>
      <c r="E28" s="21">
        <f>D29</f>
        <v>0</v>
      </c>
    </row>
    <row r="29" spans="1:4" ht="19.5" customHeight="1">
      <c r="A29" s="81" t="s">
        <v>126</v>
      </c>
      <c r="B29" s="82" t="s">
        <v>125</v>
      </c>
      <c r="D29" s="83">
        <f>SUM(C30)</f>
        <v>0</v>
      </c>
    </row>
    <row r="30" spans="1:3" ht="19.5" customHeight="1">
      <c r="A30" s="5" t="s">
        <v>161</v>
      </c>
      <c r="B30" s="6" t="s">
        <v>125</v>
      </c>
      <c r="C30" s="17"/>
    </row>
    <row r="31" spans="1:5" ht="19.5" customHeight="1">
      <c r="A31" s="19" t="s">
        <v>127</v>
      </c>
      <c r="B31" s="20" t="s">
        <v>183</v>
      </c>
      <c r="C31" s="13"/>
      <c r="D31" s="14"/>
      <c r="E31" s="21">
        <f>D32+D37</f>
        <v>0</v>
      </c>
    </row>
    <row r="32" spans="1:4" ht="19.5" customHeight="1">
      <c r="A32" s="81" t="s">
        <v>128</v>
      </c>
      <c r="B32" s="82" t="s">
        <v>184</v>
      </c>
      <c r="D32" s="83">
        <f>SUM(C33:C36)</f>
        <v>0</v>
      </c>
    </row>
    <row r="33" spans="1:3" ht="19.5" customHeight="1">
      <c r="A33" s="5" t="s">
        <v>185</v>
      </c>
      <c r="B33" s="6" t="s">
        <v>189</v>
      </c>
      <c r="C33" s="18"/>
    </row>
    <row r="34" spans="1:3" ht="19.5" customHeight="1">
      <c r="A34" s="5" t="s">
        <v>186</v>
      </c>
      <c r="B34" s="6" t="s">
        <v>190</v>
      </c>
      <c r="C34" s="18"/>
    </row>
    <row r="35" spans="1:3" ht="19.5" customHeight="1">
      <c r="A35" s="5" t="s">
        <v>187</v>
      </c>
      <c r="B35" s="6" t="s">
        <v>316</v>
      </c>
      <c r="C35" s="18"/>
    </row>
    <row r="36" spans="1:3" ht="19.5" customHeight="1">
      <c r="A36" s="5" t="s">
        <v>188</v>
      </c>
      <c r="B36" s="6" t="s">
        <v>191</v>
      </c>
      <c r="C36" s="17"/>
    </row>
    <row r="37" spans="1:4" ht="19.5" customHeight="1">
      <c r="A37" s="81" t="s">
        <v>291</v>
      </c>
      <c r="B37" s="82" t="s">
        <v>192</v>
      </c>
      <c r="C37" s="13"/>
      <c r="D37" s="83">
        <f>SUM(C38:C40)</f>
        <v>0</v>
      </c>
    </row>
    <row r="38" spans="1:3" ht="19.5" customHeight="1">
      <c r="A38" s="5" t="s">
        <v>292</v>
      </c>
      <c r="B38" s="6" t="s">
        <v>194</v>
      </c>
      <c r="C38" s="17"/>
    </row>
    <row r="39" spans="1:3" ht="19.5" customHeight="1">
      <c r="A39" s="5" t="s">
        <v>293</v>
      </c>
      <c r="B39" s="6" t="s">
        <v>193</v>
      </c>
      <c r="C39" s="18"/>
    </row>
    <row r="40" spans="1:3" ht="19.5" customHeight="1">
      <c r="A40" s="5" t="s">
        <v>294</v>
      </c>
      <c r="B40" s="6" t="s">
        <v>260</v>
      </c>
      <c r="C40" s="18"/>
    </row>
    <row r="41" spans="1:5" ht="19.5" customHeight="1">
      <c r="A41" s="19" t="s">
        <v>129</v>
      </c>
      <c r="B41" s="20" t="s">
        <v>130</v>
      </c>
      <c r="C41" s="13"/>
      <c r="D41" s="14"/>
      <c r="E41" s="21">
        <f>D42</f>
        <v>0</v>
      </c>
    </row>
    <row r="42" spans="1:4" ht="19.5" customHeight="1">
      <c r="A42" s="81" t="s">
        <v>131</v>
      </c>
      <c r="B42" s="82" t="s">
        <v>130</v>
      </c>
      <c r="C42" s="13" t="s">
        <v>5</v>
      </c>
      <c r="D42" s="83">
        <f>SUM(C43)</f>
        <v>0</v>
      </c>
    </row>
    <row r="43" spans="1:3" ht="19.5" customHeight="1">
      <c r="A43" s="5" t="s">
        <v>156</v>
      </c>
      <c r="B43" s="6" t="s">
        <v>130</v>
      </c>
      <c r="C43" s="17"/>
    </row>
    <row r="44" spans="1:2" ht="26.25" customHeight="1">
      <c r="A44" s="52"/>
      <c r="B44" s="53"/>
    </row>
    <row r="45" spans="1:6" ht="19.5" customHeight="1">
      <c r="A45" s="22" t="s">
        <v>132</v>
      </c>
      <c r="B45" s="7" t="s">
        <v>158</v>
      </c>
      <c r="F45" s="23">
        <f>E46</f>
        <v>0</v>
      </c>
    </row>
    <row r="46" spans="1:5" ht="19.5" customHeight="1">
      <c r="A46" s="19" t="s">
        <v>133</v>
      </c>
      <c r="B46" s="20" t="s">
        <v>158</v>
      </c>
      <c r="C46" s="13"/>
      <c r="D46" s="14"/>
      <c r="E46" s="21">
        <f>D47</f>
        <v>0</v>
      </c>
    </row>
    <row r="47" spans="1:4" ht="19.5" customHeight="1">
      <c r="A47" s="81" t="s">
        <v>134</v>
      </c>
      <c r="B47" s="82" t="s">
        <v>158</v>
      </c>
      <c r="C47" s="13"/>
      <c r="D47" s="83">
        <f>SUM(C48:C51)</f>
        <v>0</v>
      </c>
    </row>
    <row r="48" spans="1:3" ht="19.5" customHeight="1">
      <c r="A48" s="5" t="s">
        <v>157</v>
      </c>
      <c r="B48" s="6" t="s">
        <v>170</v>
      </c>
      <c r="C48" s="18"/>
    </row>
    <row r="49" spans="1:3" ht="19.5" customHeight="1">
      <c r="A49" s="5" t="s">
        <v>167</v>
      </c>
      <c r="B49" s="6" t="s">
        <v>171</v>
      </c>
      <c r="C49" s="18"/>
    </row>
    <row r="50" spans="1:3" ht="19.5" customHeight="1">
      <c r="A50" s="5" t="s">
        <v>168</v>
      </c>
      <c r="B50" s="6" t="s">
        <v>172</v>
      </c>
      <c r="C50" s="18"/>
    </row>
    <row r="51" spans="1:3" ht="19.5" customHeight="1">
      <c r="A51" s="5" t="s">
        <v>169</v>
      </c>
      <c r="B51" s="6" t="s">
        <v>295</v>
      </c>
      <c r="C51" s="17"/>
    </row>
    <row r="52" spans="1:6" ht="36" customHeight="1">
      <c r="A52" s="52"/>
      <c r="B52" s="53"/>
      <c r="D52" s="54"/>
      <c r="E52" s="55"/>
      <c r="F52" s="55"/>
    </row>
    <row r="53" spans="1:6" ht="19.5" customHeight="1">
      <c r="A53" s="22" t="s">
        <v>135</v>
      </c>
      <c r="B53" s="7" t="s">
        <v>136</v>
      </c>
      <c r="F53" s="23">
        <f>E54+E57</f>
        <v>0</v>
      </c>
    </row>
    <row r="54" spans="1:5" ht="19.5" customHeight="1">
      <c r="A54" s="19" t="s">
        <v>137</v>
      </c>
      <c r="B54" s="20" t="s">
        <v>138</v>
      </c>
      <c r="C54" s="13"/>
      <c r="D54" s="14"/>
      <c r="E54" s="21">
        <f>D55</f>
        <v>0</v>
      </c>
    </row>
    <row r="55" spans="1:4" ht="19.5" customHeight="1">
      <c r="A55" s="81" t="s">
        <v>139</v>
      </c>
      <c r="B55" s="82" t="s">
        <v>138</v>
      </c>
      <c r="C55" s="13"/>
      <c r="D55" s="83">
        <f>SUM(C56)</f>
        <v>0</v>
      </c>
    </row>
    <row r="56" spans="1:3" ht="19.5" customHeight="1">
      <c r="A56" s="5" t="s">
        <v>159</v>
      </c>
      <c r="B56" s="6" t="s">
        <v>138</v>
      </c>
      <c r="C56" s="18"/>
    </row>
    <row r="57" spans="1:5" ht="19.5" customHeight="1">
      <c r="A57" s="19" t="s">
        <v>140</v>
      </c>
      <c r="B57" s="20" t="s">
        <v>141</v>
      </c>
      <c r="C57" s="13"/>
      <c r="D57" s="14"/>
      <c r="E57" s="21">
        <f>D58</f>
        <v>0</v>
      </c>
    </row>
    <row r="58" spans="1:4" ht="19.5" customHeight="1">
      <c r="A58" s="81" t="s">
        <v>142</v>
      </c>
      <c r="B58" s="82" t="s">
        <v>141</v>
      </c>
      <c r="C58" s="13"/>
      <c r="D58" s="83">
        <f>SUM(C59)</f>
        <v>0</v>
      </c>
    </row>
    <row r="59" spans="1:3" ht="19.5" customHeight="1">
      <c r="A59" s="5" t="s">
        <v>178</v>
      </c>
      <c r="B59" s="6" t="s">
        <v>141</v>
      </c>
      <c r="C59" s="18"/>
    </row>
    <row r="60" spans="1:2" ht="36" customHeight="1">
      <c r="A60" s="52"/>
      <c r="B60" s="53"/>
    </row>
    <row r="61" spans="1:6" ht="19.5" customHeight="1">
      <c r="A61" s="22" t="s">
        <v>143</v>
      </c>
      <c r="B61" s="7" t="s">
        <v>144</v>
      </c>
      <c r="F61" s="23">
        <f>E62</f>
        <v>0</v>
      </c>
    </row>
    <row r="62" spans="1:5" ht="19.5" customHeight="1">
      <c r="A62" s="19" t="s">
        <v>145</v>
      </c>
      <c r="B62" s="20" t="s">
        <v>144</v>
      </c>
      <c r="C62" s="13"/>
      <c r="D62" s="14"/>
      <c r="E62" s="21">
        <f>D63+D65</f>
        <v>0</v>
      </c>
    </row>
    <row r="63" spans="1:4" ht="19.5" customHeight="1">
      <c r="A63" s="81" t="s">
        <v>147</v>
      </c>
      <c r="B63" s="82" t="s">
        <v>179</v>
      </c>
      <c r="C63" s="13"/>
      <c r="D63" s="83">
        <f>SUM(C64)</f>
        <v>0</v>
      </c>
    </row>
    <row r="64" spans="1:3" ht="19.5" customHeight="1">
      <c r="A64" s="5" t="s">
        <v>176</v>
      </c>
      <c r="B64" s="6" t="s">
        <v>179</v>
      </c>
      <c r="C64" s="18"/>
    </row>
    <row r="65" spans="1:4" ht="19.5" customHeight="1">
      <c r="A65" s="81" t="s">
        <v>154</v>
      </c>
      <c r="B65" s="82" t="s">
        <v>146</v>
      </c>
      <c r="C65" s="13"/>
      <c r="D65" s="83">
        <f>SUM(C66:C68)</f>
        <v>0</v>
      </c>
    </row>
    <row r="66" spans="1:3" ht="19.5" customHeight="1">
      <c r="A66" s="5" t="s">
        <v>177</v>
      </c>
      <c r="B66" s="6" t="s">
        <v>181</v>
      </c>
      <c r="C66" s="18"/>
    </row>
    <row r="67" spans="1:3" ht="19.5" customHeight="1">
      <c r="A67" s="5" t="s">
        <v>180</v>
      </c>
      <c r="B67" s="6" t="s">
        <v>182</v>
      </c>
      <c r="C67" s="18"/>
    </row>
    <row r="68" spans="1:3" ht="19.5" customHeight="1">
      <c r="A68" s="5" t="s">
        <v>195</v>
      </c>
      <c r="B68" s="6" t="s">
        <v>175</v>
      </c>
      <c r="C68" s="17"/>
    </row>
    <row r="69" spans="1:2" ht="36" customHeight="1">
      <c r="A69" s="52"/>
      <c r="B69" s="53"/>
    </row>
    <row r="70" spans="1:6" ht="19.5" customHeight="1">
      <c r="A70" s="22" t="s">
        <v>148</v>
      </c>
      <c r="B70" s="7" t="s">
        <v>150</v>
      </c>
      <c r="F70" s="23">
        <f>E71</f>
        <v>0</v>
      </c>
    </row>
    <row r="71" spans="1:5" ht="19.5" customHeight="1">
      <c r="A71" s="19" t="s">
        <v>149</v>
      </c>
      <c r="B71" s="20" t="s">
        <v>150</v>
      </c>
      <c r="C71" s="13" t="s">
        <v>5</v>
      </c>
      <c r="D71" s="14"/>
      <c r="E71" s="21">
        <f>D72</f>
        <v>0</v>
      </c>
    </row>
    <row r="72" spans="1:4" ht="19.5" customHeight="1">
      <c r="A72" s="81" t="s">
        <v>151</v>
      </c>
      <c r="B72" s="82" t="s">
        <v>174</v>
      </c>
      <c r="C72" s="13"/>
      <c r="D72" s="83">
        <f>SUM(C73)</f>
        <v>0</v>
      </c>
    </row>
    <row r="73" spans="1:3" ht="19.5" customHeight="1">
      <c r="A73" s="5" t="s">
        <v>173</v>
      </c>
      <c r="B73" s="6" t="s">
        <v>174</v>
      </c>
      <c r="C73" s="18"/>
    </row>
    <row r="74" ht="48" customHeight="1" thickBot="1"/>
    <row r="75" spans="1:6" ht="22.5" customHeight="1" thickBot="1">
      <c r="A75" s="137" t="s">
        <v>347</v>
      </c>
      <c r="B75" s="138"/>
      <c r="C75" s="138"/>
      <c r="D75" s="138"/>
      <c r="E75" s="139"/>
      <c r="F75" s="95">
        <f>F13</f>
        <v>0</v>
      </c>
    </row>
  </sheetData>
  <sheetProtection/>
  <mergeCells count="6">
    <mergeCell ref="A75:E75"/>
    <mergeCell ref="B3:C3"/>
    <mergeCell ref="B13:E13"/>
    <mergeCell ref="A8:B8"/>
    <mergeCell ref="A10:B10"/>
    <mergeCell ref="B5:C5"/>
  </mergeCells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24">
      <selection activeCell="A128" sqref="A128"/>
    </sheetView>
  </sheetViews>
  <sheetFormatPr defaultColWidth="11.421875" defaultRowHeight="15"/>
  <cols>
    <col min="1" max="1" width="14.28125" style="44" customWidth="1"/>
    <col min="2" max="2" width="50.28125" style="0" customWidth="1"/>
    <col min="3" max="3" width="10.8515625" style="46" customWidth="1"/>
    <col min="4" max="4" width="10.8515625" style="50" customWidth="1"/>
  </cols>
  <sheetData>
    <row r="1" spans="1:6" ht="4.5" customHeight="1" thickBot="1">
      <c r="A1" s="1"/>
      <c r="C1" s="8"/>
      <c r="D1" s="85"/>
      <c r="E1" s="10"/>
      <c r="F1" s="10"/>
    </row>
    <row r="2" spans="1:6" ht="7.5" customHeight="1">
      <c r="A2" s="30"/>
      <c r="B2" s="31"/>
      <c r="C2" s="32"/>
      <c r="D2" s="86"/>
      <c r="E2" s="34"/>
      <c r="F2" s="35"/>
    </row>
    <row r="3" spans="1:6" ht="28.5" customHeight="1">
      <c r="A3" s="117" t="s">
        <v>318</v>
      </c>
      <c r="B3" s="140"/>
      <c r="C3" s="141"/>
      <c r="D3" s="87"/>
      <c r="E3" s="26"/>
      <c r="F3" s="36"/>
    </row>
    <row r="4" spans="1:6" ht="15">
      <c r="A4" s="118" t="s">
        <v>317</v>
      </c>
      <c r="B4" s="27"/>
      <c r="C4" s="25"/>
      <c r="D4" s="92" t="s">
        <v>285</v>
      </c>
      <c r="E4" s="29"/>
      <c r="F4" s="36"/>
    </row>
    <row r="5" spans="1:6" ht="15">
      <c r="A5" s="42"/>
      <c r="B5" s="140"/>
      <c r="C5" s="141"/>
      <c r="D5" s="88"/>
      <c r="E5" s="26"/>
      <c r="F5" s="36"/>
    </row>
    <row r="6" spans="1:6" ht="8.25" customHeight="1" thickBot="1">
      <c r="A6" s="37"/>
      <c r="B6" s="38"/>
      <c r="C6" s="39"/>
      <c r="D6" s="89"/>
      <c r="E6" s="40"/>
      <c r="F6" s="41"/>
    </row>
    <row r="7" spans="1:6" ht="18.75" customHeight="1">
      <c r="A7" s="1"/>
      <c r="C7" s="8"/>
      <c r="D7" s="85"/>
      <c r="E7" s="10"/>
      <c r="F7" s="10"/>
    </row>
    <row r="8" spans="1:6" ht="23.25">
      <c r="A8" s="144" t="s">
        <v>350</v>
      </c>
      <c r="B8" s="144"/>
      <c r="C8" s="8"/>
      <c r="D8" s="85"/>
      <c r="E8" s="24"/>
      <c r="F8" s="24"/>
    </row>
    <row r="9" spans="1:6" ht="20.25" customHeight="1">
      <c r="A9" s="43"/>
      <c r="B9" s="3"/>
      <c r="C9" s="8"/>
      <c r="D9" s="85"/>
      <c r="E9" s="24"/>
      <c r="F9" s="24"/>
    </row>
    <row r="10" spans="1:6" ht="22.5" customHeight="1">
      <c r="A10" s="146" t="s">
        <v>286</v>
      </c>
      <c r="B10" s="146"/>
      <c r="C10" s="8"/>
      <c r="D10" s="85"/>
      <c r="E10" s="49"/>
      <c r="F10" s="49"/>
    </row>
    <row r="11" spans="1:6" ht="14.25" customHeight="1">
      <c r="A11" s="1"/>
      <c r="C11" s="8"/>
      <c r="D11" s="85"/>
      <c r="E11" s="49"/>
      <c r="F11" s="49"/>
    </row>
    <row r="12" spans="1:6" ht="6" customHeight="1">
      <c r="A12" s="1"/>
      <c r="C12" s="8"/>
      <c r="D12" s="85"/>
      <c r="E12" s="49"/>
      <c r="F12" s="49"/>
    </row>
    <row r="13" spans="1:6" ht="24" customHeight="1">
      <c r="A13" s="93" t="s">
        <v>6</v>
      </c>
      <c r="B13" s="142" t="s">
        <v>344</v>
      </c>
      <c r="C13" s="143"/>
      <c r="D13" s="143"/>
      <c r="E13" s="143"/>
      <c r="F13" s="94">
        <f>F15+F31+F105+F110+F121+F133+F143+F148</f>
        <v>0</v>
      </c>
    </row>
    <row r="14" spans="1:6" ht="18" customHeight="1">
      <c r="A14" s="121"/>
      <c r="B14" s="122"/>
      <c r="C14" s="11"/>
      <c r="D14" s="90"/>
      <c r="E14" s="11"/>
      <c r="F14" s="51"/>
    </row>
    <row r="15" spans="1:6" ht="19.5" customHeight="1">
      <c r="A15" s="22" t="s">
        <v>7</v>
      </c>
      <c r="B15" s="7" t="s">
        <v>8</v>
      </c>
      <c r="C15" s="47"/>
      <c r="D15" s="85"/>
      <c r="E15" s="49"/>
      <c r="F15" s="23">
        <f>E16+E20+E23+E26</f>
        <v>0</v>
      </c>
    </row>
    <row r="16" spans="1:6" ht="19.5" customHeight="1">
      <c r="A16" s="19" t="s">
        <v>9</v>
      </c>
      <c r="B16" s="20" t="s">
        <v>3</v>
      </c>
      <c r="C16" s="47"/>
      <c r="D16" s="85"/>
      <c r="E16" s="21">
        <f>D17</f>
        <v>0</v>
      </c>
      <c r="F16" s="49"/>
    </row>
    <row r="17" spans="1:6" ht="19.5" customHeight="1">
      <c r="A17" s="81" t="s">
        <v>10</v>
      </c>
      <c r="B17" s="82" t="s">
        <v>3</v>
      </c>
      <c r="C17" s="47"/>
      <c r="D17" s="83">
        <f>SUM(C18:C19)</f>
        <v>0</v>
      </c>
      <c r="E17" s="49"/>
      <c r="F17" s="49"/>
    </row>
    <row r="18" spans="1:6" ht="19.5" customHeight="1">
      <c r="A18" s="5" t="s">
        <v>197</v>
      </c>
      <c r="B18" s="6" t="s">
        <v>261</v>
      </c>
      <c r="C18" s="12"/>
      <c r="D18" s="85"/>
      <c r="E18" s="49"/>
      <c r="F18" s="49"/>
    </row>
    <row r="19" spans="1:6" ht="19.5" customHeight="1">
      <c r="A19" s="5" t="s">
        <v>219</v>
      </c>
      <c r="B19" s="6" t="s">
        <v>220</v>
      </c>
      <c r="C19" s="12"/>
      <c r="D19" s="85"/>
      <c r="E19" s="49"/>
      <c r="F19" s="49"/>
    </row>
    <row r="20" spans="1:6" ht="19.5" customHeight="1">
      <c r="A20" s="19" t="s">
        <v>11</v>
      </c>
      <c r="B20" s="20" t="s">
        <v>339</v>
      </c>
      <c r="C20" s="47"/>
      <c r="D20" s="85"/>
      <c r="E20" s="21">
        <f>D21</f>
        <v>0</v>
      </c>
      <c r="F20" s="49"/>
    </row>
    <row r="21" spans="1:6" ht="19.5" customHeight="1">
      <c r="A21" s="81" t="s">
        <v>12</v>
      </c>
      <c r="B21" s="82" t="s">
        <v>221</v>
      </c>
      <c r="C21" s="47"/>
      <c r="D21" s="83">
        <f>SUM(C22)</f>
        <v>0</v>
      </c>
      <c r="E21" s="49"/>
      <c r="F21" s="49"/>
    </row>
    <row r="22" spans="1:6" ht="19.5" customHeight="1">
      <c r="A22" s="5" t="s">
        <v>198</v>
      </c>
      <c r="B22" s="6" t="s">
        <v>221</v>
      </c>
      <c r="C22" s="12"/>
      <c r="D22" s="85"/>
      <c r="E22" s="49"/>
      <c r="F22" s="49"/>
    </row>
    <row r="23" spans="1:6" ht="19.5" customHeight="1">
      <c r="A23" s="19" t="s">
        <v>13</v>
      </c>
      <c r="B23" s="20" t="s">
        <v>4</v>
      </c>
      <c r="C23" s="47"/>
      <c r="D23" s="85"/>
      <c r="E23" s="21">
        <f>D24</f>
        <v>0</v>
      </c>
      <c r="F23" s="49"/>
    </row>
    <row r="24" spans="1:6" ht="19.5" customHeight="1">
      <c r="A24" s="81" t="s">
        <v>14</v>
      </c>
      <c r="B24" s="82" t="s">
        <v>4</v>
      </c>
      <c r="C24" s="47"/>
      <c r="D24" s="83">
        <f>SUM(C25)</f>
        <v>0</v>
      </c>
      <c r="E24" s="49"/>
      <c r="F24" s="49"/>
    </row>
    <row r="25" spans="1:6" ht="19.5" customHeight="1">
      <c r="A25" s="5" t="s">
        <v>199</v>
      </c>
      <c r="B25" s="6" t="s">
        <v>222</v>
      </c>
      <c r="C25" s="12"/>
      <c r="D25" s="85"/>
      <c r="E25" s="49"/>
      <c r="F25" s="49"/>
    </row>
    <row r="26" spans="1:6" ht="19.5" customHeight="1">
      <c r="A26" s="19" t="s">
        <v>252</v>
      </c>
      <c r="B26" s="20" t="s">
        <v>255</v>
      </c>
      <c r="C26" s="47"/>
      <c r="D26" s="85"/>
      <c r="E26" s="21">
        <f>D27</f>
        <v>0</v>
      </c>
      <c r="F26" s="49"/>
    </row>
    <row r="27" spans="1:6" ht="19.5" customHeight="1">
      <c r="A27" s="81" t="s">
        <v>253</v>
      </c>
      <c r="B27" s="82" t="s">
        <v>255</v>
      </c>
      <c r="C27" s="47"/>
      <c r="D27" s="83">
        <f>SUM(C28:C29)</f>
        <v>0</v>
      </c>
      <c r="E27" s="49"/>
      <c r="F27" s="49"/>
    </row>
    <row r="28" spans="1:6" ht="19.5" customHeight="1">
      <c r="A28" s="5" t="s">
        <v>254</v>
      </c>
      <c r="B28" s="6" t="s">
        <v>257</v>
      </c>
      <c r="C28" s="12"/>
      <c r="D28" s="85"/>
      <c r="E28" s="49"/>
      <c r="F28" s="49"/>
    </row>
    <row r="29" spans="1:6" ht="19.5" customHeight="1">
      <c r="A29" s="5" t="s">
        <v>256</v>
      </c>
      <c r="B29" s="6" t="s">
        <v>322</v>
      </c>
      <c r="C29" s="12"/>
      <c r="D29" s="85"/>
      <c r="E29" s="49"/>
      <c r="F29" s="49"/>
    </row>
    <row r="30" spans="1:6" ht="26.25" customHeight="1">
      <c r="A30" s="52"/>
      <c r="B30" s="53"/>
      <c r="C30" s="48"/>
      <c r="D30" s="85"/>
      <c r="E30" s="49"/>
      <c r="F30" s="49"/>
    </row>
    <row r="31" spans="1:6" ht="19.5" customHeight="1">
      <c r="A31" s="22" t="s">
        <v>15</v>
      </c>
      <c r="B31" s="7" t="s">
        <v>290</v>
      </c>
      <c r="C31" s="47"/>
      <c r="D31" s="85"/>
      <c r="E31" s="49"/>
      <c r="F31" s="23">
        <f>E32+E35+E48+E54+E57+E63+E66+E69+E78</f>
        <v>0</v>
      </c>
    </row>
    <row r="32" spans="1:6" ht="19.5" customHeight="1">
      <c r="A32" s="19" t="s">
        <v>16</v>
      </c>
      <c r="B32" s="20" t="s">
        <v>17</v>
      </c>
      <c r="C32" s="47"/>
      <c r="D32" s="85"/>
      <c r="E32" s="21">
        <f>D33</f>
        <v>0</v>
      </c>
      <c r="F32" s="49"/>
    </row>
    <row r="33" spans="1:6" ht="19.5" customHeight="1">
      <c r="A33" s="81" t="s">
        <v>18</v>
      </c>
      <c r="B33" s="82" t="s">
        <v>17</v>
      </c>
      <c r="C33" s="47"/>
      <c r="D33" s="83">
        <f>SUM(C34)</f>
        <v>0</v>
      </c>
      <c r="E33" s="49"/>
      <c r="F33" s="49"/>
    </row>
    <row r="34" spans="1:6" ht="19.5" customHeight="1">
      <c r="A34" s="5" t="s">
        <v>200</v>
      </c>
      <c r="B34" s="6" t="s">
        <v>17</v>
      </c>
      <c r="C34" s="12"/>
      <c r="D34" s="85"/>
      <c r="E34" s="49"/>
      <c r="F34" s="49"/>
    </row>
    <row r="35" spans="1:6" ht="19.5" customHeight="1">
      <c r="A35" s="19" t="s">
        <v>19</v>
      </c>
      <c r="B35" s="20" t="s">
        <v>20</v>
      </c>
      <c r="C35" s="47"/>
      <c r="D35" s="85"/>
      <c r="E35" s="21">
        <f>D36+D38+D40+D42+D44+D46</f>
        <v>0</v>
      </c>
      <c r="F35" s="49"/>
    </row>
    <row r="36" spans="1:6" ht="19.5" customHeight="1">
      <c r="A36" s="81" t="s">
        <v>21</v>
      </c>
      <c r="B36" s="82" t="s">
        <v>300</v>
      </c>
      <c r="C36" s="47"/>
      <c r="D36" s="83">
        <f>SUM(C37)</f>
        <v>0</v>
      </c>
      <c r="E36" s="49"/>
      <c r="F36" s="49"/>
    </row>
    <row r="37" spans="1:6" ht="19.5" customHeight="1">
      <c r="A37" s="5" t="s">
        <v>201</v>
      </c>
      <c r="B37" s="6" t="s">
        <v>300</v>
      </c>
      <c r="C37" s="12"/>
      <c r="D37" s="85"/>
      <c r="E37" s="49"/>
      <c r="F37" s="49"/>
    </row>
    <row r="38" spans="1:6" ht="19.5" customHeight="1">
      <c r="A38" s="81" t="s">
        <v>22</v>
      </c>
      <c r="B38" s="82" t="s">
        <v>298</v>
      </c>
      <c r="C38" s="47"/>
      <c r="D38" s="83">
        <f>SUM(C39)</f>
        <v>0</v>
      </c>
      <c r="E38" s="49"/>
      <c r="F38" s="49"/>
    </row>
    <row r="39" spans="1:6" ht="19.5" customHeight="1">
      <c r="A39" s="5" t="s">
        <v>202</v>
      </c>
      <c r="B39" s="6" t="s">
        <v>298</v>
      </c>
      <c r="C39" s="12"/>
      <c r="D39" s="85"/>
      <c r="E39" s="49"/>
      <c r="F39" s="49"/>
    </row>
    <row r="40" spans="1:6" ht="19.5" customHeight="1">
      <c r="A40" s="81" t="s">
        <v>23</v>
      </c>
      <c r="B40" s="82" t="s">
        <v>342</v>
      </c>
      <c r="C40" s="47"/>
      <c r="D40" s="83">
        <f>SUM(C41)</f>
        <v>0</v>
      </c>
      <c r="E40" s="49"/>
      <c r="F40" s="49"/>
    </row>
    <row r="41" spans="1:6" ht="19.5" customHeight="1">
      <c r="A41" s="5" t="s">
        <v>203</v>
      </c>
      <c r="B41" s="6" t="s">
        <v>341</v>
      </c>
      <c r="C41" s="12"/>
      <c r="D41" s="85"/>
      <c r="E41" s="49"/>
      <c r="F41" s="49"/>
    </row>
    <row r="42" spans="1:6" ht="19.5" customHeight="1">
      <c r="A42" s="81" t="s">
        <v>152</v>
      </c>
      <c r="B42" s="82" t="s">
        <v>299</v>
      </c>
      <c r="C42" s="47"/>
      <c r="D42" s="83">
        <f>SUM(C43)</f>
        <v>0</v>
      </c>
      <c r="E42" s="49"/>
      <c r="F42" s="49"/>
    </row>
    <row r="43" spans="1:6" ht="19.5" customHeight="1">
      <c r="A43" s="5" t="s">
        <v>204</v>
      </c>
      <c r="B43" s="6" t="s">
        <v>299</v>
      </c>
      <c r="C43" s="12"/>
      <c r="D43" s="85"/>
      <c r="E43" s="49"/>
      <c r="F43" s="49"/>
    </row>
    <row r="44" spans="1:6" ht="19.5" customHeight="1">
      <c r="A44" s="81" t="s">
        <v>153</v>
      </c>
      <c r="B44" s="82" t="s">
        <v>340</v>
      </c>
      <c r="C44" s="47"/>
      <c r="D44" s="83">
        <f>SUM(C45)</f>
        <v>0</v>
      </c>
      <c r="E44" s="49"/>
      <c r="F44" s="49"/>
    </row>
    <row r="45" spans="1:6" ht="19.5" customHeight="1">
      <c r="A45" s="5" t="s">
        <v>205</v>
      </c>
      <c r="B45" s="6" t="s">
        <v>340</v>
      </c>
      <c r="C45" s="12"/>
      <c r="D45" s="85"/>
      <c r="E45" s="49"/>
      <c r="F45" s="49"/>
    </row>
    <row r="46" spans="1:6" ht="19.5" customHeight="1">
      <c r="A46" s="81" t="s">
        <v>296</v>
      </c>
      <c r="B46" s="82" t="s">
        <v>301</v>
      </c>
      <c r="C46" s="47"/>
      <c r="D46" s="83">
        <f>SUM(C47)</f>
        <v>0</v>
      </c>
      <c r="E46" s="49"/>
      <c r="F46" s="49"/>
    </row>
    <row r="47" spans="1:6" ht="19.5" customHeight="1">
      <c r="A47" s="5" t="s">
        <v>297</v>
      </c>
      <c r="B47" s="6" t="s">
        <v>302</v>
      </c>
      <c r="C47" s="12"/>
      <c r="D47" s="85"/>
      <c r="E47" s="49"/>
      <c r="F47" s="49"/>
    </row>
    <row r="48" spans="1:6" ht="19.5" customHeight="1">
      <c r="A48" s="19" t="s">
        <v>24</v>
      </c>
      <c r="B48" s="20" t="s">
        <v>25</v>
      </c>
      <c r="C48" s="47"/>
      <c r="D48" s="85"/>
      <c r="E48" s="21">
        <f>D49</f>
        <v>0</v>
      </c>
      <c r="F48" s="49"/>
    </row>
    <row r="49" spans="1:6" ht="19.5" customHeight="1">
      <c r="A49" s="81" t="s">
        <v>26</v>
      </c>
      <c r="B49" s="82" t="s">
        <v>25</v>
      </c>
      <c r="C49" s="47"/>
      <c r="D49" s="83">
        <f>SUM(C50:C53)</f>
        <v>0</v>
      </c>
      <c r="E49" s="49"/>
      <c r="F49" s="49"/>
    </row>
    <row r="50" spans="1:6" ht="19.5" customHeight="1">
      <c r="A50" s="5" t="s">
        <v>206</v>
      </c>
      <c r="B50" s="6" t="s">
        <v>262</v>
      </c>
      <c r="C50" s="12"/>
      <c r="D50" s="85"/>
      <c r="E50" s="49"/>
      <c r="F50" s="49"/>
    </row>
    <row r="51" spans="1:6" ht="19.5" customHeight="1">
      <c r="A51" s="5" t="s">
        <v>265</v>
      </c>
      <c r="B51" s="6" t="s">
        <v>263</v>
      </c>
      <c r="C51" s="12"/>
      <c r="D51" s="85"/>
      <c r="E51" s="49"/>
      <c r="F51" s="49"/>
    </row>
    <row r="52" spans="1:6" ht="19.5" customHeight="1">
      <c r="A52" s="5" t="s">
        <v>266</v>
      </c>
      <c r="B52" s="6" t="s">
        <v>264</v>
      </c>
      <c r="C52" s="12"/>
      <c r="D52" s="85"/>
      <c r="E52" s="49"/>
      <c r="F52" s="49"/>
    </row>
    <row r="53" spans="1:6" ht="19.5" customHeight="1">
      <c r="A53" s="5" t="s">
        <v>267</v>
      </c>
      <c r="B53" s="6" t="s">
        <v>268</v>
      </c>
      <c r="C53" s="12"/>
      <c r="D53" s="85"/>
      <c r="E53" s="49"/>
      <c r="F53" s="49"/>
    </row>
    <row r="54" spans="1:6" ht="19.5" customHeight="1">
      <c r="A54" s="19" t="s">
        <v>27</v>
      </c>
      <c r="B54" s="20" t="s">
        <v>28</v>
      </c>
      <c r="C54" s="47"/>
      <c r="D54" s="85"/>
      <c r="E54" s="21">
        <f>D55</f>
        <v>0</v>
      </c>
      <c r="F54" s="49"/>
    </row>
    <row r="55" spans="1:6" ht="19.5" customHeight="1">
      <c r="A55" s="81" t="s">
        <v>29</v>
      </c>
      <c r="B55" s="82" t="s">
        <v>28</v>
      </c>
      <c r="C55" s="47"/>
      <c r="D55" s="83">
        <f>SUM(C56)</f>
        <v>0</v>
      </c>
      <c r="E55" s="49"/>
      <c r="F55" s="49"/>
    </row>
    <row r="56" spans="1:6" ht="19.5" customHeight="1">
      <c r="A56" s="5" t="s">
        <v>207</v>
      </c>
      <c r="B56" s="6" t="s">
        <v>28</v>
      </c>
      <c r="C56" s="12"/>
      <c r="D56" s="85"/>
      <c r="E56" s="49"/>
      <c r="F56" s="49"/>
    </row>
    <row r="57" spans="1:6" ht="19.5" customHeight="1">
      <c r="A57" s="19" t="s">
        <v>30</v>
      </c>
      <c r="B57" s="20" t="s">
        <v>31</v>
      </c>
      <c r="C57" s="47"/>
      <c r="D57" s="85"/>
      <c r="E57" s="21">
        <f>D58</f>
        <v>0</v>
      </c>
      <c r="F57" s="49"/>
    </row>
    <row r="58" spans="1:6" ht="19.5" customHeight="1">
      <c r="A58" s="81" t="s">
        <v>32</v>
      </c>
      <c r="B58" s="82" t="s">
        <v>31</v>
      </c>
      <c r="C58" s="47"/>
      <c r="D58" s="83">
        <f>SUM(C59:C62)</f>
        <v>0</v>
      </c>
      <c r="E58" s="49"/>
      <c r="F58" s="49"/>
    </row>
    <row r="59" spans="1:6" ht="19.5" customHeight="1">
      <c r="A59" s="5" t="s">
        <v>208</v>
      </c>
      <c r="B59" s="6" t="s">
        <v>210</v>
      </c>
      <c r="C59" s="12"/>
      <c r="D59" s="85"/>
      <c r="E59" s="49"/>
      <c r="F59" s="49"/>
    </row>
    <row r="60" spans="1:6" ht="19.5" customHeight="1">
      <c r="A60" s="5" t="s">
        <v>211</v>
      </c>
      <c r="B60" s="6" t="s">
        <v>287</v>
      </c>
      <c r="C60" s="12"/>
      <c r="D60" s="85"/>
      <c r="E60" s="49"/>
      <c r="F60" s="49"/>
    </row>
    <row r="61" spans="1:6" ht="19.5" customHeight="1">
      <c r="A61" s="5" t="s">
        <v>272</v>
      </c>
      <c r="B61" s="6" t="s">
        <v>212</v>
      </c>
      <c r="C61" s="12"/>
      <c r="D61" s="85"/>
      <c r="E61" s="49"/>
      <c r="F61" s="49"/>
    </row>
    <row r="62" spans="1:6" ht="19.5" customHeight="1">
      <c r="A62" s="5" t="s">
        <v>273</v>
      </c>
      <c r="B62" s="6" t="s">
        <v>274</v>
      </c>
      <c r="C62" s="12"/>
      <c r="D62" s="85"/>
      <c r="E62" s="49"/>
      <c r="F62" s="49"/>
    </row>
    <row r="63" spans="1:6" ht="19.5" customHeight="1">
      <c r="A63" s="19" t="s">
        <v>33</v>
      </c>
      <c r="B63" s="20" t="s">
        <v>34</v>
      </c>
      <c r="C63" s="47"/>
      <c r="D63" s="85"/>
      <c r="E63" s="21">
        <f>D64</f>
        <v>0</v>
      </c>
      <c r="F63" s="49"/>
    </row>
    <row r="64" spans="1:6" ht="19.5" customHeight="1">
      <c r="A64" s="81" t="s">
        <v>35</v>
      </c>
      <c r="B64" s="82" t="s">
        <v>34</v>
      </c>
      <c r="C64" s="47"/>
      <c r="D64" s="83">
        <f>SUM(C65)</f>
        <v>0</v>
      </c>
      <c r="E64" s="49"/>
      <c r="F64" s="49"/>
    </row>
    <row r="65" spans="1:6" ht="19.5" customHeight="1">
      <c r="A65" s="5" t="s">
        <v>209</v>
      </c>
      <c r="B65" s="6" t="s">
        <v>280</v>
      </c>
      <c r="C65" s="12"/>
      <c r="D65" s="85"/>
      <c r="E65" s="49"/>
      <c r="F65" s="49"/>
    </row>
    <row r="66" spans="1:6" ht="19.5" customHeight="1">
      <c r="A66" s="19" t="s">
        <v>36</v>
      </c>
      <c r="B66" s="20" t="s">
        <v>37</v>
      </c>
      <c r="C66" s="47"/>
      <c r="D66" s="85"/>
      <c r="E66" s="21">
        <f>D67</f>
        <v>0</v>
      </c>
      <c r="F66" s="49"/>
    </row>
    <row r="67" spans="1:6" ht="19.5" customHeight="1">
      <c r="A67" s="81" t="s">
        <v>38</v>
      </c>
      <c r="B67" s="82" t="s">
        <v>214</v>
      </c>
      <c r="C67" s="47"/>
      <c r="D67" s="83">
        <f>SUM(C68)</f>
        <v>0</v>
      </c>
      <c r="E67" s="49"/>
      <c r="F67" s="49"/>
    </row>
    <row r="68" spans="1:6" ht="19.5" customHeight="1">
      <c r="A68" s="5" t="s">
        <v>213</v>
      </c>
      <c r="B68" s="6" t="s">
        <v>214</v>
      </c>
      <c r="C68" s="12"/>
      <c r="D68" s="85"/>
      <c r="E68" s="49"/>
      <c r="F68" s="49"/>
    </row>
    <row r="69" spans="1:6" ht="19.5" customHeight="1">
      <c r="A69" s="19" t="s">
        <v>39</v>
      </c>
      <c r="B69" s="20" t="s">
        <v>40</v>
      </c>
      <c r="C69" s="47"/>
      <c r="D69" s="85"/>
      <c r="E69" s="21">
        <f>D70+D72+D74+D76</f>
        <v>0</v>
      </c>
      <c r="F69" s="49"/>
    </row>
    <row r="70" spans="1:6" ht="19.5" customHeight="1">
      <c r="A70" s="81" t="s">
        <v>42</v>
      </c>
      <c r="B70" s="82" t="s">
        <v>41</v>
      </c>
      <c r="C70" s="47"/>
      <c r="D70" s="83">
        <f>SUM(C71)</f>
        <v>0</v>
      </c>
      <c r="E70" s="49"/>
      <c r="F70" s="49"/>
    </row>
    <row r="71" spans="1:6" ht="19.5" customHeight="1">
      <c r="A71" s="5" t="s">
        <v>215</v>
      </c>
      <c r="B71" s="6" t="s">
        <v>41</v>
      </c>
      <c r="C71" s="12"/>
      <c r="D71" s="85"/>
      <c r="E71" s="49"/>
      <c r="F71" s="49"/>
    </row>
    <row r="72" spans="1:6" ht="19.5" customHeight="1">
      <c r="A72" s="81" t="s">
        <v>44</v>
      </c>
      <c r="B72" s="82" t="s">
        <v>43</v>
      </c>
      <c r="C72" s="47"/>
      <c r="D72" s="83">
        <f>SUM(C73)</f>
        <v>0</v>
      </c>
      <c r="E72" s="49"/>
      <c r="F72" s="49"/>
    </row>
    <row r="73" spans="1:6" ht="19.5" customHeight="1">
      <c r="A73" s="5" t="s">
        <v>216</v>
      </c>
      <c r="B73" s="6" t="s">
        <v>43</v>
      </c>
      <c r="C73" s="12"/>
      <c r="D73" s="85"/>
      <c r="E73" s="49"/>
      <c r="F73" s="49"/>
    </row>
    <row r="74" spans="1:6" ht="19.5" customHeight="1">
      <c r="A74" s="81" t="s">
        <v>46</v>
      </c>
      <c r="B74" s="82" t="s">
        <v>45</v>
      </c>
      <c r="C74" s="47"/>
      <c r="D74" s="83">
        <f>SUM(C75)</f>
        <v>0</v>
      </c>
      <c r="E74" s="49"/>
      <c r="F74" s="49"/>
    </row>
    <row r="75" spans="1:6" ht="19.5" customHeight="1">
      <c r="A75" s="5" t="s">
        <v>217</v>
      </c>
      <c r="B75" s="6" t="s">
        <v>45</v>
      </c>
      <c r="C75" s="12"/>
      <c r="D75" s="85"/>
      <c r="E75" s="49"/>
      <c r="F75" s="49"/>
    </row>
    <row r="76" spans="1:6" ht="19.5" customHeight="1">
      <c r="A76" s="81" t="s">
        <v>48</v>
      </c>
      <c r="B76" s="82" t="s">
        <v>47</v>
      </c>
      <c r="C76" s="47"/>
      <c r="D76" s="83">
        <f>SUM(C77)</f>
        <v>0</v>
      </c>
      <c r="E76" s="49"/>
      <c r="F76" s="49"/>
    </row>
    <row r="77" spans="1:6" ht="19.5" customHeight="1">
      <c r="A77" s="5" t="s">
        <v>218</v>
      </c>
      <c r="B77" s="6" t="s">
        <v>47</v>
      </c>
      <c r="C77" s="12"/>
      <c r="D77" s="85"/>
      <c r="E77" s="49"/>
      <c r="F77" s="49"/>
    </row>
    <row r="78" spans="1:6" ht="19.5" customHeight="1">
      <c r="A78" s="19" t="s">
        <v>49</v>
      </c>
      <c r="B78" s="20" t="s">
        <v>50</v>
      </c>
      <c r="C78" s="47"/>
      <c r="D78" s="85"/>
      <c r="E78" s="21">
        <f>D79+D82+D84+D87+D89+D91+D93+D95+D97</f>
        <v>0</v>
      </c>
      <c r="F78" s="49"/>
    </row>
    <row r="79" spans="1:6" ht="19.5" customHeight="1">
      <c r="A79" s="81" t="s">
        <v>51</v>
      </c>
      <c r="B79" s="82" t="s">
        <v>258</v>
      </c>
      <c r="C79" s="47"/>
      <c r="D79" s="83">
        <f>SUM(C80:C81)</f>
        <v>0</v>
      </c>
      <c r="E79" s="49"/>
      <c r="F79" s="49"/>
    </row>
    <row r="80" spans="1:6" ht="19.5" customHeight="1">
      <c r="A80" s="5" t="s">
        <v>247</v>
      </c>
      <c r="B80" s="6" t="s">
        <v>323</v>
      </c>
      <c r="C80" s="12"/>
      <c r="D80" s="85"/>
      <c r="E80" s="49"/>
      <c r="F80" s="49"/>
    </row>
    <row r="81" spans="1:6" ht="19.5" customHeight="1">
      <c r="A81" s="5" t="s">
        <v>259</v>
      </c>
      <c r="B81" s="6" t="s">
        <v>324</v>
      </c>
      <c r="C81" s="12"/>
      <c r="D81" s="85"/>
      <c r="E81" s="49"/>
      <c r="F81" s="49"/>
    </row>
    <row r="82" spans="1:6" ht="19.5" customHeight="1">
      <c r="A82" s="81" t="s">
        <v>52</v>
      </c>
      <c r="B82" s="82" t="s">
        <v>1</v>
      </c>
      <c r="C82" s="47"/>
      <c r="D82" s="83">
        <f>SUM(C83)</f>
        <v>0</v>
      </c>
      <c r="E82" s="49"/>
      <c r="F82" s="49"/>
    </row>
    <row r="83" spans="1:6" ht="19.5" customHeight="1">
      <c r="A83" s="5" t="s">
        <v>223</v>
      </c>
      <c r="B83" s="6" t="s">
        <v>1</v>
      </c>
      <c r="C83" s="12"/>
      <c r="D83" s="85"/>
      <c r="E83" s="49"/>
      <c r="F83" s="49"/>
    </row>
    <row r="84" spans="1:6" ht="19.5" customHeight="1">
      <c r="A84" s="81" t="s">
        <v>54</v>
      </c>
      <c r="B84" s="82" t="s">
        <v>53</v>
      </c>
      <c r="C84" s="47"/>
      <c r="D84" s="83">
        <f>SUM(C85:C86)</f>
        <v>0</v>
      </c>
      <c r="E84" s="49"/>
      <c r="F84" s="49"/>
    </row>
    <row r="85" spans="1:6" ht="19.5" customHeight="1">
      <c r="A85" s="5" t="s">
        <v>224</v>
      </c>
      <c r="B85" s="6" t="s">
        <v>227</v>
      </c>
      <c r="C85" s="12"/>
      <c r="D85" s="85"/>
      <c r="E85" s="49"/>
      <c r="F85" s="49"/>
    </row>
    <row r="86" spans="1:6" ht="19.5" customHeight="1">
      <c r="A86" s="5" t="s">
        <v>225</v>
      </c>
      <c r="B86" s="6" t="s">
        <v>226</v>
      </c>
      <c r="C86" s="12"/>
      <c r="D86" s="85"/>
      <c r="E86" s="49"/>
      <c r="F86" s="49"/>
    </row>
    <row r="87" spans="1:6" ht="19.5" customHeight="1">
      <c r="A87" s="81" t="s">
        <v>56</v>
      </c>
      <c r="B87" s="82" t="s">
        <v>55</v>
      </c>
      <c r="C87" s="47"/>
      <c r="D87" s="83">
        <f>SUM(C88)</f>
        <v>0</v>
      </c>
      <c r="E87" s="49"/>
      <c r="F87" s="49"/>
    </row>
    <row r="88" spans="1:6" ht="19.5" customHeight="1">
      <c r="A88" s="5" t="s">
        <v>228</v>
      </c>
      <c r="B88" s="6" t="s">
        <v>229</v>
      </c>
      <c r="C88" s="12"/>
      <c r="D88" s="85"/>
      <c r="E88" s="49"/>
      <c r="F88" s="49"/>
    </row>
    <row r="89" spans="1:6" ht="19.5" customHeight="1">
      <c r="A89" s="81" t="s">
        <v>58</v>
      </c>
      <c r="B89" s="82" t="s">
        <v>57</v>
      </c>
      <c r="C89" s="47"/>
      <c r="D89" s="83">
        <f>SUM(C90)</f>
        <v>0</v>
      </c>
      <c r="E89" s="49"/>
      <c r="F89" s="49"/>
    </row>
    <row r="90" spans="1:6" ht="19.5" customHeight="1">
      <c r="A90" s="5" t="s">
        <v>230</v>
      </c>
      <c r="B90" s="6" t="s">
        <v>57</v>
      </c>
      <c r="C90" s="12"/>
      <c r="D90" s="85"/>
      <c r="E90" s="49"/>
      <c r="F90" s="49"/>
    </row>
    <row r="91" spans="1:6" ht="19.5" customHeight="1">
      <c r="A91" s="81" t="s">
        <v>60</v>
      </c>
      <c r="B91" s="82" t="s">
        <v>59</v>
      </c>
      <c r="C91" s="47"/>
      <c r="D91" s="83">
        <f>SUM(C92)</f>
        <v>0</v>
      </c>
      <c r="E91" s="49"/>
      <c r="F91" s="49"/>
    </row>
    <row r="92" spans="1:6" ht="19.5" customHeight="1">
      <c r="A92" s="5" t="s">
        <v>231</v>
      </c>
      <c r="B92" s="6" t="s">
        <v>59</v>
      </c>
      <c r="C92" s="12"/>
      <c r="D92" s="85"/>
      <c r="E92" s="49"/>
      <c r="F92" s="49"/>
    </row>
    <row r="93" spans="1:6" ht="19.5" customHeight="1">
      <c r="A93" s="81" t="s">
        <v>62</v>
      </c>
      <c r="B93" s="82" t="s">
        <v>61</v>
      </c>
      <c r="C93" s="47"/>
      <c r="D93" s="83">
        <f>SUM(C94)</f>
        <v>0</v>
      </c>
      <c r="E93" s="49"/>
      <c r="F93" s="49"/>
    </row>
    <row r="94" spans="1:6" ht="19.5" customHeight="1">
      <c r="A94" s="5" t="s">
        <v>232</v>
      </c>
      <c r="B94" s="6" t="s">
        <v>61</v>
      </c>
      <c r="C94" s="12"/>
      <c r="D94" s="85"/>
      <c r="E94" s="49"/>
      <c r="F94" s="49"/>
    </row>
    <row r="95" spans="1:6" ht="19.5" customHeight="1">
      <c r="A95" s="81" t="s">
        <v>64</v>
      </c>
      <c r="B95" s="82" t="s">
        <v>63</v>
      </c>
      <c r="C95" s="47"/>
      <c r="D95" s="83">
        <f>SUM(C96)</f>
        <v>0</v>
      </c>
      <c r="E95" s="49"/>
      <c r="F95" s="49"/>
    </row>
    <row r="96" spans="1:6" ht="19.5" customHeight="1">
      <c r="A96" s="5" t="s">
        <v>233</v>
      </c>
      <c r="B96" s="6" t="s">
        <v>63</v>
      </c>
      <c r="C96" s="12"/>
      <c r="D96" s="85"/>
      <c r="E96" s="49"/>
      <c r="F96" s="49"/>
    </row>
    <row r="97" spans="1:6" ht="19.5" customHeight="1">
      <c r="A97" s="81" t="s">
        <v>66</v>
      </c>
      <c r="B97" s="82" t="s">
        <v>275</v>
      </c>
      <c r="C97" s="47"/>
      <c r="D97" s="83">
        <f>SUM(C98:C103)</f>
        <v>0</v>
      </c>
      <c r="E97" s="49"/>
      <c r="F97" s="49"/>
    </row>
    <row r="98" spans="1:6" ht="19.5" customHeight="1">
      <c r="A98" s="5" t="s">
        <v>234</v>
      </c>
      <c r="B98" s="6" t="s">
        <v>276</v>
      </c>
      <c r="C98" s="12"/>
      <c r="D98" s="85"/>
      <c r="E98" s="49"/>
      <c r="F98" s="49"/>
    </row>
    <row r="99" spans="1:6" ht="19.5" customHeight="1">
      <c r="A99" s="5" t="s">
        <v>269</v>
      </c>
      <c r="B99" s="6" t="s">
        <v>282</v>
      </c>
      <c r="C99" s="12"/>
      <c r="D99" s="85"/>
      <c r="E99" s="49"/>
      <c r="F99" s="49"/>
    </row>
    <row r="100" spans="1:6" ht="19.5" customHeight="1">
      <c r="A100" s="5" t="s">
        <v>278</v>
      </c>
      <c r="B100" s="6" t="s">
        <v>277</v>
      </c>
      <c r="C100" s="12"/>
      <c r="D100" s="85"/>
      <c r="E100" s="49"/>
      <c r="F100" s="49"/>
    </row>
    <row r="101" spans="1:6" ht="19.5" customHeight="1">
      <c r="A101" s="5" t="s">
        <v>279</v>
      </c>
      <c r="B101" s="6" t="s">
        <v>325</v>
      </c>
      <c r="C101" s="12"/>
      <c r="D101" s="85"/>
      <c r="E101" s="49"/>
      <c r="F101" s="49"/>
    </row>
    <row r="102" spans="1:6" ht="19.5" customHeight="1">
      <c r="A102" s="5" t="s">
        <v>303</v>
      </c>
      <c r="B102" s="6" t="s">
        <v>304</v>
      </c>
      <c r="C102" s="12"/>
      <c r="D102" s="85"/>
      <c r="E102" s="49"/>
      <c r="F102" s="49"/>
    </row>
    <row r="103" spans="1:6" ht="19.5" customHeight="1">
      <c r="A103" s="5" t="s">
        <v>326</v>
      </c>
      <c r="B103" s="6" t="s">
        <v>65</v>
      </c>
      <c r="C103" s="12"/>
      <c r="D103" s="85"/>
      <c r="E103" s="49"/>
      <c r="F103" s="49"/>
    </row>
    <row r="104" spans="1:6" ht="34.5" customHeight="1">
      <c r="A104" s="52"/>
      <c r="B104" s="53"/>
      <c r="C104" s="48"/>
      <c r="D104" s="85"/>
      <c r="E104" s="49"/>
      <c r="F104" s="49"/>
    </row>
    <row r="105" spans="1:6" ht="19.5" customHeight="1">
      <c r="A105" s="22" t="s">
        <v>67</v>
      </c>
      <c r="B105" s="7" t="s">
        <v>68</v>
      </c>
      <c r="C105" s="47"/>
      <c r="D105" s="85"/>
      <c r="E105" s="49"/>
      <c r="F105" s="23">
        <f>SUM(E106)</f>
        <v>0</v>
      </c>
    </row>
    <row r="106" spans="1:6" ht="19.5" customHeight="1">
      <c r="A106" s="19" t="s">
        <v>69</v>
      </c>
      <c r="B106" s="20" t="s">
        <v>70</v>
      </c>
      <c r="C106" s="47"/>
      <c r="D106" s="85"/>
      <c r="E106" s="21">
        <f>D107</f>
        <v>0</v>
      </c>
      <c r="F106" s="49"/>
    </row>
    <row r="107" spans="1:6" ht="19.5" customHeight="1">
      <c r="A107" s="81" t="s">
        <v>71</v>
      </c>
      <c r="B107" s="82" t="s">
        <v>70</v>
      </c>
      <c r="C107" s="47"/>
      <c r="D107" s="83">
        <f>SUM(C108)</f>
        <v>0</v>
      </c>
      <c r="E107" s="49"/>
      <c r="F107" s="49"/>
    </row>
    <row r="108" spans="1:6" ht="19.5" customHeight="1">
      <c r="A108" s="5" t="s">
        <v>235</v>
      </c>
      <c r="B108" s="6" t="s">
        <v>70</v>
      </c>
      <c r="C108" s="12"/>
      <c r="D108" s="85"/>
      <c r="E108" s="49"/>
      <c r="F108" s="49"/>
    </row>
    <row r="109" spans="1:6" ht="31.5" customHeight="1">
      <c r="A109" s="52"/>
      <c r="B109" s="53"/>
      <c r="C109" s="48"/>
      <c r="D109" s="85"/>
      <c r="E109" s="49"/>
      <c r="F109" s="49"/>
    </row>
    <row r="110" spans="1:6" ht="19.5" customHeight="1">
      <c r="A110" s="22" t="s">
        <v>72</v>
      </c>
      <c r="B110" s="7" t="s">
        <v>73</v>
      </c>
      <c r="C110" s="47"/>
      <c r="D110" s="85"/>
      <c r="E110" s="49"/>
      <c r="F110" s="23">
        <f>E111+E114+E117</f>
        <v>0</v>
      </c>
    </row>
    <row r="111" spans="1:6" ht="19.5" customHeight="1">
      <c r="A111" s="19" t="s">
        <v>74</v>
      </c>
      <c r="B111" s="20" t="s">
        <v>155</v>
      </c>
      <c r="C111" s="47"/>
      <c r="D111" s="85"/>
      <c r="E111" s="21">
        <f>D112</f>
        <v>0</v>
      </c>
      <c r="F111" s="49"/>
    </row>
    <row r="112" spans="1:6" ht="19.5" customHeight="1">
      <c r="A112" s="81" t="s">
        <v>75</v>
      </c>
      <c r="B112" s="82" t="s">
        <v>249</v>
      </c>
      <c r="C112" s="47"/>
      <c r="D112" s="83">
        <f>SUM(C113)</f>
        <v>0</v>
      </c>
      <c r="E112" s="49"/>
      <c r="F112" s="49"/>
    </row>
    <row r="113" spans="1:6" ht="19.5" customHeight="1">
      <c r="A113" s="5" t="s">
        <v>236</v>
      </c>
      <c r="B113" s="6" t="s">
        <v>249</v>
      </c>
      <c r="C113" s="12"/>
      <c r="D113" s="85"/>
      <c r="E113" s="49"/>
      <c r="F113" s="49"/>
    </row>
    <row r="114" spans="1:6" ht="19.5" customHeight="1">
      <c r="A114" s="19" t="s">
        <v>76</v>
      </c>
      <c r="B114" s="20" t="s">
        <v>77</v>
      </c>
      <c r="C114" s="47"/>
      <c r="D114" s="85"/>
      <c r="E114" s="21">
        <f>D115</f>
        <v>0</v>
      </c>
      <c r="F114" s="49"/>
    </row>
    <row r="115" spans="1:6" ht="19.5" customHeight="1">
      <c r="A115" s="81" t="s">
        <v>78</v>
      </c>
      <c r="B115" s="82" t="s">
        <v>77</v>
      </c>
      <c r="C115" s="47"/>
      <c r="D115" s="83">
        <f>SUM(C116)</f>
        <v>0</v>
      </c>
      <c r="E115" s="49"/>
      <c r="F115" s="49"/>
    </row>
    <row r="116" spans="1:6" ht="19.5" customHeight="1">
      <c r="A116" s="5" t="s">
        <v>237</v>
      </c>
      <c r="B116" s="6" t="s">
        <v>251</v>
      </c>
      <c r="C116" s="12"/>
      <c r="D116" s="85"/>
      <c r="E116" s="49"/>
      <c r="F116" s="49"/>
    </row>
    <row r="117" spans="1:6" ht="19.5" customHeight="1">
      <c r="A117" s="19" t="s">
        <v>79</v>
      </c>
      <c r="B117" s="20" t="s">
        <v>80</v>
      </c>
      <c r="C117" s="47"/>
      <c r="D117" s="85"/>
      <c r="E117" s="21">
        <f>D118</f>
        <v>0</v>
      </c>
      <c r="F117" s="49"/>
    </row>
    <row r="118" spans="1:6" ht="19.5" customHeight="1">
      <c r="A118" s="81" t="s">
        <v>81</v>
      </c>
      <c r="B118" s="82" t="s">
        <v>250</v>
      </c>
      <c r="C118" s="47"/>
      <c r="D118" s="83">
        <f>SUM(C119)</f>
        <v>0</v>
      </c>
      <c r="E118" s="49"/>
      <c r="F118" s="49"/>
    </row>
    <row r="119" spans="1:6" ht="19.5" customHeight="1">
      <c r="A119" s="5" t="s">
        <v>248</v>
      </c>
      <c r="B119" s="6" t="s">
        <v>250</v>
      </c>
      <c r="C119" s="12"/>
      <c r="D119" s="85"/>
      <c r="E119" s="49"/>
      <c r="F119" s="49"/>
    </row>
    <row r="120" spans="1:6" ht="27.75" customHeight="1">
      <c r="A120" s="52"/>
      <c r="B120" s="53"/>
      <c r="C120" s="48"/>
      <c r="D120" s="96"/>
      <c r="E120" s="97"/>
      <c r="F120" s="49"/>
    </row>
    <row r="121" spans="1:6" ht="19.5" customHeight="1">
      <c r="A121" s="22" t="s">
        <v>82</v>
      </c>
      <c r="B121" s="7" t="s">
        <v>2</v>
      </c>
      <c r="C121" s="47"/>
      <c r="D121" s="85"/>
      <c r="E121" s="49"/>
      <c r="F121" s="23">
        <f>E122+E129</f>
        <v>0</v>
      </c>
    </row>
    <row r="122" spans="1:6" ht="19.5" customHeight="1">
      <c r="A122" s="19" t="s">
        <v>83</v>
      </c>
      <c r="B122" s="20" t="s">
        <v>289</v>
      </c>
      <c r="C122" s="47"/>
      <c r="D122" s="85"/>
      <c r="E122" s="21">
        <f>D123</f>
        <v>0</v>
      </c>
      <c r="F122" s="49"/>
    </row>
    <row r="123" spans="1:6" ht="19.5" customHeight="1">
      <c r="A123" s="81" t="s">
        <v>84</v>
      </c>
      <c r="B123" s="82" t="s">
        <v>239</v>
      </c>
      <c r="C123" s="47"/>
      <c r="D123" s="83">
        <f>SUM(C124)</f>
        <v>0</v>
      </c>
      <c r="E123" s="49"/>
      <c r="F123" s="49"/>
    </row>
    <row r="124" spans="1:6" ht="24" customHeight="1">
      <c r="A124" s="5" t="s">
        <v>238</v>
      </c>
      <c r="B124" s="6" t="s">
        <v>239</v>
      </c>
      <c r="C124" s="12"/>
      <c r="D124" s="85"/>
      <c r="E124" s="49"/>
      <c r="F124" s="49"/>
    </row>
    <row r="125" spans="1:6" ht="27" customHeight="1">
      <c r="A125" s="19" t="s">
        <v>281</v>
      </c>
      <c r="B125" s="20" t="s">
        <v>327</v>
      </c>
      <c r="C125" s="48"/>
      <c r="D125" s="85"/>
      <c r="E125" s="49"/>
      <c r="F125" s="49"/>
    </row>
    <row r="126" spans="1:6" ht="19.5" customHeight="1">
      <c r="A126" s="81" t="s">
        <v>288</v>
      </c>
      <c r="B126" s="82" t="s">
        <v>327</v>
      </c>
      <c r="C126" s="47"/>
      <c r="D126" s="83">
        <f>SUM(C127:C127)</f>
        <v>0</v>
      </c>
      <c r="E126" s="49"/>
      <c r="F126" s="49"/>
    </row>
    <row r="127" spans="1:6" ht="19.5" customHeight="1">
      <c r="A127" s="5" t="s">
        <v>353</v>
      </c>
      <c r="B127" s="6" t="s">
        <v>328</v>
      </c>
      <c r="C127" s="12"/>
      <c r="D127" s="85"/>
      <c r="E127" s="49"/>
      <c r="F127" s="49"/>
    </row>
    <row r="128" spans="1:6" ht="33" customHeight="1">
      <c r="A128" s="52"/>
      <c r="B128" s="53"/>
      <c r="C128" s="48"/>
      <c r="D128" s="85"/>
      <c r="E128" s="49"/>
      <c r="F128" s="49"/>
    </row>
    <row r="129" spans="1:6" ht="19.5" customHeight="1">
      <c r="A129" s="19" t="s">
        <v>85</v>
      </c>
      <c r="B129" s="20" t="s">
        <v>86</v>
      </c>
      <c r="C129" s="47"/>
      <c r="D129" s="85"/>
      <c r="E129" s="21">
        <f>D130</f>
        <v>0</v>
      </c>
      <c r="F129" s="49"/>
    </row>
    <row r="130" spans="1:6" ht="19.5" customHeight="1">
      <c r="A130" s="81" t="s">
        <v>87</v>
      </c>
      <c r="B130" s="82" t="s">
        <v>270</v>
      </c>
      <c r="C130" s="47"/>
      <c r="D130" s="83">
        <f>SUM(C131)</f>
        <v>0</v>
      </c>
      <c r="E130" s="49"/>
      <c r="F130" s="49"/>
    </row>
    <row r="131" spans="1:6" ht="19.5" customHeight="1">
      <c r="A131" s="5" t="s">
        <v>240</v>
      </c>
      <c r="B131" s="6" t="s">
        <v>270</v>
      </c>
      <c r="C131" s="12"/>
      <c r="D131" s="85"/>
      <c r="E131" s="49"/>
      <c r="F131" s="49"/>
    </row>
    <row r="132" spans="1:6" ht="28.5" customHeight="1">
      <c r="A132" s="52"/>
      <c r="B132" s="53"/>
      <c r="C132" s="48"/>
      <c r="D132" s="85"/>
      <c r="E132" s="49"/>
      <c r="F132" s="49"/>
    </row>
    <row r="133" spans="1:6" ht="19.5" customHeight="1">
      <c r="A133" s="22" t="s">
        <v>88</v>
      </c>
      <c r="B133" s="7" t="s">
        <v>89</v>
      </c>
      <c r="C133" s="47"/>
      <c r="D133" s="85"/>
      <c r="E133" s="49"/>
      <c r="F133" s="23">
        <f>E134+E139</f>
        <v>0</v>
      </c>
    </row>
    <row r="134" spans="1:6" ht="19.5" customHeight="1">
      <c r="A134" s="98" t="s">
        <v>90</v>
      </c>
      <c r="B134" s="99" t="s">
        <v>91</v>
      </c>
      <c r="C134" s="47"/>
      <c r="D134" s="85"/>
      <c r="E134" s="21">
        <f>D135+D137</f>
        <v>0</v>
      </c>
      <c r="F134" s="49"/>
    </row>
    <row r="135" spans="1:6" ht="19.5" customHeight="1">
      <c r="A135" s="81" t="s">
        <v>93</v>
      </c>
      <c r="B135" s="82" t="s">
        <v>92</v>
      </c>
      <c r="C135" s="47"/>
      <c r="D135" s="83">
        <f>SUM(C136)</f>
        <v>0</v>
      </c>
      <c r="E135" s="49"/>
      <c r="F135" s="49"/>
    </row>
    <row r="136" spans="1:6" ht="19.5" customHeight="1">
      <c r="A136" s="5" t="s">
        <v>241</v>
      </c>
      <c r="B136" s="6" t="s">
        <v>92</v>
      </c>
      <c r="C136" s="12"/>
      <c r="D136" s="85"/>
      <c r="E136" s="49"/>
      <c r="F136" s="49"/>
    </row>
    <row r="137" spans="1:6" ht="19.5" customHeight="1">
      <c r="A137" s="81" t="s">
        <v>95</v>
      </c>
      <c r="B137" s="84" t="s">
        <v>94</v>
      </c>
      <c r="C137" s="48"/>
      <c r="D137" s="83">
        <f>SUM(C138)</f>
        <v>0</v>
      </c>
      <c r="E137" s="49"/>
      <c r="F137" s="49"/>
    </row>
    <row r="138" spans="1:6" ht="19.5" customHeight="1">
      <c r="A138" s="5" t="s">
        <v>242</v>
      </c>
      <c r="B138" s="6" t="s">
        <v>94</v>
      </c>
      <c r="C138" s="12"/>
      <c r="D138" s="85"/>
      <c r="E138" s="49"/>
      <c r="F138" s="49"/>
    </row>
    <row r="139" spans="1:6" ht="19.5" customHeight="1">
      <c r="A139" s="19" t="s">
        <v>96</v>
      </c>
      <c r="B139" s="20" t="s">
        <v>0</v>
      </c>
      <c r="C139" s="47"/>
      <c r="D139" s="85"/>
      <c r="E139" s="21">
        <f>D140</f>
        <v>0</v>
      </c>
      <c r="F139" s="49"/>
    </row>
    <row r="140" spans="1:6" ht="19.5" customHeight="1">
      <c r="A140" s="81" t="s">
        <v>97</v>
      </c>
      <c r="B140" s="82" t="s">
        <v>0</v>
      </c>
      <c r="C140" s="47"/>
      <c r="D140" s="83">
        <f>SUM(C141)</f>
        <v>0</v>
      </c>
      <c r="E140" s="49"/>
      <c r="F140" s="49"/>
    </row>
    <row r="141" spans="1:6" ht="19.5" customHeight="1">
      <c r="A141" s="5" t="s">
        <v>243</v>
      </c>
      <c r="B141" s="6" t="s">
        <v>0</v>
      </c>
      <c r="C141" s="12"/>
      <c r="D141" s="85"/>
      <c r="E141" s="49"/>
      <c r="F141" s="49"/>
    </row>
    <row r="142" spans="1:6" ht="31.5" customHeight="1">
      <c r="A142" s="52"/>
      <c r="B142" s="53"/>
      <c r="C142" s="48"/>
      <c r="D142" s="85"/>
      <c r="E142" s="49"/>
      <c r="F142" s="49"/>
    </row>
    <row r="143" spans="1:6" ht="19.5" customHeight="1">
      <c r="A143" s="4" t="s">
        <v>98</v>
      </c>
      <c r="B143" s="7" t="s">
        <v>100</v>
      </c>
      <c r="C143" s="48"/>
      <c r="D143" s="85"/>
      <c r="E143" s="49"/>
      <c r="F143" s="23">
        <f>E144</f>
        <v>0</v>
      </c>
    </row>
    <row r="144" spans="1:6" ht="19.5" customHeight="1">
      <c r="A144" s="19" t="s">
        <v>99</v>
      </c>
      <c r="B144" s="20" t="s">
        <v>100</v>
      </c>
      <c r="C144" s="47"/>
      <c r="D144" s="85"/>
      <c r="E144" s="21">
        <f>D145</f>
        <v>0</v>
      </c>
      <c r="F144" s="49"/>
    </row>
    <row r="145" spans="1:6" ht="19.5" customHeight="1">
      <c r="A145" s="81" t="s">
        <v>101</v>
      </c>
      <c r="B145" s="82" t="s">
        <v>271</v>
      </c>
      <c r="C145" s="47"/>
      <c r="D145" s="83">
        <f>SUM(C146)</f>
        <v>0</v>
      </c>
      <c r="E145" s="49"/>
      <c r="F145" s="49"/>
    </row>
    <row r="146" spans="1:6" ht="19.5" customHeight="1">
      <c r="A146" s="5" t="s">
        <v>196</v>
      </c>
      <c r="B146" s="6" t="s">
        <v>271</v>
      </c>
      <c r="C146" s="12"/>
      <c r="D146" s="85"/>
      <c r="E146" s="49"/>
      <c r="F146" s="49"/>
    </row>
    <row r="147" spans="1:6" ht="30" customHeight="1">
      <c r="A147" s="52"/>
      <c r="B147" s="53"/>
      <c r="C147" s="48"/>
      <c r="D147" s="85"/>
      <c r="E147" s="49"/>
      <c r="F147" s="49"/>
    </row>
    <row r="148" spans="1:6" ht="19.5" customHeight="1">
      <c r="A148" s="22" t="s">
        <v>102</v>
      </c>
      <c r="B148" s="45" t="s">
        <v>103</v>
      </c>
      <c r="C148" s="47"/>
      <c r="D148" s="85"/>
      <c r="E148" s="49"/>
      <c r="F148" s="23">
        <f>E149+E152+E155</f>
        <v>0</v>
      </c>
    </row>
    <row r="149" spans="1:6" ht="19.5" customHeight="1">
      <c r="A149" s="19" t="s">
        <v>104</v>
      </c>
      <c r="B149" s="20" t="s">
        <v>105</v>
      </c>
      <c r="C149" s="47"/>
      <c r="D149" s="85"/>
      <c r="E149" s="21">
        <f>D150</f>
        <v>0</v>
      </c>
      <c r="F149" s="49"/>
    </row>
    <row r="150" spans="1:6" ht="19.5" customHeight="1">
      <c r="A150" s="81" t="s">
        <v>106</v>
      </c>
      <c r="B150" s="82" t="s">
        <v>105</v>
      </c>
      <c r="C150" s="47"/>
      <c r="D150" s="83">
        <f>SUM(C151)</f>
        <v>0</v>
      </c>
      <c r="E150" s="49"/>
      <c r="F150" s="49"/>
    </row>
    <row r="151" spans="1:6" ht="19.5" customHeight="1">
      <c r="A151" s="5" t="s">
        <v>244</v>
      </c>
      <c r="B151" s="6" t="s">
        <v>105</v>
      </c>
      <c r="C151" s="12"/>
      <c r="D151" s="85"/>
      <c r="E151" s="49"/>
      <c r="F151" s="49"/>
    </row>
    <row r="152" spans="1:6" ht="19.5" customHeight="1">
      <c r="A152" s="19" t="s">
        <v>107</v>
      </c>
      <c r="B152" s="20" t="s">
        <v>108</v>
      </c>
      <c r="C152" s="47"/>
      <c r="D152" s="85"/>
      <c r="E152" s="21">
        <f>D153</f>
        <v>0</v>
      </c>
      <c r="F152" s="49"/>
    </row>
    <row r="153" spans="1:6" ht="19.5" customHeight="1">
      <c r="A153" s="81" t="s">
        <v>109</v>
      </c>
      <c r="B153" s="82" t="s">
        <v>108</v>
      </c>
      <c r="C153" s="47"/>
      <c r="D153" s="83">
        <f>SUM(C154)</f>
        <v>0</v>
      </c>
      <c r="E153" s="49"/>
      <c r="F153" s="49"/>
    </row>
    <row r="154" spans="1:6" ht="19.5" customHeight="1">
      <c r="A154" s="5" t="s">
        <v>245</v>
      </c>
      <c r="B154" s="6" t="s">
        <v>108</v>
      </c>
      <c r="C154" s="12"/>
      <c r="D154" s="85"/>
      <c r="E154" s="49"/>
      <c r="F154" s="49"/>
    </row>
    <row r="155" spans="1:6" ht="19.5" customHeight="1">
      <c r="A155" s="19" t="s">
        <v>110</v>
      </c>
      <c r="B155" s="20" t="s">
        <v>111</v>
      </c>
      <c r="C155" s="47"/>
      <c r="D155" s="85"/>
      <c r="E155" s="21">
        <f>D156</f>
        <v>0</v>
      </c>
      <c r="F155" s="49"/>
    </row>
    <row r="156" spans="1:6" ht="19.5" customHeight="1">
      <c r="A156" s="81" t="s">
        <v>112</v>
      </c>
      <c r="B156" s="82" t="s">
        <v>111</v>
      </c>
      <c r="C156" s="47"/>
      <c r="D156" s="83">
        <f>SUM(C157)</f>
        <v>0</v>
      </c>
      <c r="E156" s="49"/>
      <c r="F156" s="49"/>
    </row>
    <row r="157" spans="1:6" ht="19.5" customHeight="1">
      <c r="A157" s="5" t="s">
        <v>246</v>
      </c>
      <c r="B157" s="6" t="s">
        <v>111</v>
      </c>
      <c r="C157" s="12"/>
      <c r="D157" s="85"/>
      <c r="E157" s="49"/>
      <c r="F157" s="49"/>
    </row>
    <row r="158" spans="4:6" ht="33.75" customHeight="1" thickBot="1">
      <c r="D158" s="91"/>
      <c r="E158" s="50"/>
      <c r="F158" s="50"/>
    </row>
    <row r="159" spans="4:6" ht="12" customHeight="1" hidden="1">
      <c r="D159" s="91"/>
      <c r="E159" s="50"/>
      <c r="F159" s="50"/>
    </row>
    <row r="160" spans="1:6" ht="22.5" customHeight="1" thickBot="1">
      <c r="A160" s="137" t="s">
        <v>345</v>
      </c>
      <c r="B160" s="138"/>
      <c r="C160" s="138"/>
      <c r="D160" s="138"/>
      <c r="E160" s="139"/>
      <c r="F160" s="95">
        <f>F13</f>
        <v>0</v>
      </c>
    </row>
    <row r="161" spans="4:6" ht="14.25">
      <c r="D161" s="91"/>
      <c r="E161" s="50"/>
      <c r="F161" s="50"/>
    </row>
    <row r="162" spans="4:6" ht="14.25">
      <c r="D162" s="91"/>
      <c r="E162" s="50"/>
      <c r="F162" s="50"/>
    </row>
    <row r="163" spans="4:6" ht="14.25">
      <c r="D163" s="91"/>
      <c r="E163" s="50"/>
      <c r="F163" s="50"/>
    </row>
    <row r="164" spans="4:6" ht="14.25">
      <c r="D164" s="91"/>
      <c r="E164" s="50"/>
      <c r="F164" s="50"/>
    </row>
    <row r="165" spans="4:6" ht="14.25">
      <c r="D165" s="91"/>
      <c r="E165" s="50"/>
      <c r="F165" s="50"/>
    </row>
    <row r="166" spans="4:5" ht="14.25">
      <c r="D166" s="91"/>
      <c r="E166" s="50"/>
    </row>
    <row r="167" spans="4:5" ht="14.25">
      <c r="D167" s="91"/>
      <c r="E167" s="50"/>
    </row>
    <row r="168" spans="4:5" ht="14.25">
      <c r="D168" s="91"/>
      <c r="E168" s="50"/>
    </row>
    <row r="169" spans="4:5" ht="14.25">
      <c r="D169" s="91"/>
      <c r="E169" s="50"/>
    </row>
    <row r="170" spans="4:5" ht="14.25">
      <c r="D170" s="91"/>
      <c r="E170" s="50"/>
    </row>
    <row r="171" spans="4:5" ht="14.25">
      <c r="D171" s="91"/>
      <c r="E171" s="50"/>
    </row>
    <row r="172" ht="14.25">
      <c r="D172" s="91"/>
    </row>
    <row r="173" ht="14.25">
      <c r="D173" s="91"/>
    </row>
  </sheetData>
  <sheetProtection/>
  <mergeCells count="6">
    <mergeCell ref="A160:E160"/>
    <mergeCell ref="B3:C3"/>
    <mergeCell ref="B5:C5"/>
    <mergeCell ref="A8:B8"/>
    <mergeCell ref="A10:B10"/>
    <mergeCell ref="B13:E13"/>
  </mergeCells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3.7109375" style="0" customWidth="1"/>
    <col min="2" max="2" width="1.7109375" style="0" customWidth="1"/>
    <col min="3" max="3" width="47.00390625" style="0" customWidth="1"/>
    <col min="4" max="4" width="12.00390625" style="63" customWidth="1"/>
    <col min="5" max="5" width="1.7109375" style="0" customWidth="1"/>
    <col min="6" max="6" width="7.7109375" style="0" customWidth="1"/>
    <col min="7" max="7" width="8.00390625" style="0" customWidth="1"/>
  </cols>
  <sheetData>
    <row r="1" spans="1:7" ht="4.5" customHeight="1" thickBot="1">
      <c r="A1" s="1"/>
      <c r="C1" s="8"/>
      <c r="D1" s="9"/>
      <c r="E1" s="10"/>
      <c r="F1" s="10"/>
      <c r="G1" s="10"/>
    </row>
    <row r="2" spans="1:7" ht="7.5" customHeight="1">
      <c r="A2" s="30"/>
      <c r="B2" s="31"/>
      <c r="C2" s="32"/>
      <c r="D2" s="33"/>
      <c r="E2" s="34"/>
      <c r="F2" s="34"/>
      <c r="G2" s="35"/>
    </row>
    <row r="3" spans="1:7" ht="28.5">
      <c r="A3" s="117" t="s">
        <v>318</v>
      </c>
      <c r="B3" s="140"/>
      <c r="C3" s="141"/>
      <c r="D3" s="28"/>
      <c r="E3" s="26"/>
      <c r="F3" s="26"/>
      <c r="G3" s="36"/>
    </row>
    <row r="4" spans="1:7" ht="15">
      <c r="A4" s="118" t="s">
        <v>317</v>
      </c>
      <c r="B4" s="27"/>
      <c r="C4" s="25"/>
      <c r="D4" s="92" t="s">
        <v>285</v>
      </c>
      <c r="E4" s="150"/>
      <c r="F4" s="151"/>
      <c r="G4" s="36"/>
    </row>
    <row r="5" spans="1:7" ht="15">
      <c r="A5" s="42"/>
      <c r="B5" s="58"/>
      <c r="C5" s="149"/>
      <c r="D5" s="149"/>
      <c r="E5" s="149"/>
      <c r="F5" s="78"/>
      <c r="G5" s="36"/>
    </row>
    <row r="6" spans="1:7" ht="8.25" customHeight="1" thickBot="1">
      <c r="A6" s="37"/>
      <c r="B6" s="38"/>
      <c r="C6" s="39"/>
      <c r="D6" s="40"/>
      <c r="E6" s="40"/>
      <c r="F6" s="40"/>
      <c r="G6" s="41"/>
    </row>
    <row r="8" spans="3:8" ht="21" customHeight="1">
      <c r="C8" s="56"/>
      <c r="D8" s="59"/>
      <c r="E8" s="56"/>
      <c r="F8" s="56"/>
      <c r="G8" s="56"/>
      <c r="H8" s="56"/>
    </row>
    <row r="9" spans="2:8" ht="18">
      <c r="B9" s="155" t="s">
        <v>348</v>
      </c>
      <c r="C9" s="155"/>
      <c r="D9" s="155"/>
      <c r="E9" s="155"/>
      <c r="F9" s="79"/>
      <c r="G9" s="56"/>
      <c r="H9" s="56"/>
    </row>
    <row r="10" spans="3:8" ht="18.75" customHeight="1">
      <c r="C10" s="56"/>
      <c r="D10" s="59"/>
      <c r="E10" s="56"/>
      <c r="F10" s="56"/>
      <c r="G10" s="56"/>
      <c r="H10" s="56"/>
    </row>
    <row r="11" spans="2:8" ht="15" customHeight="1">
      <c r="B11" s="71"/>
      <c r="C11" s="68"/>
      <c r="D11" s="69"/>
      <c r="E11" s="70"/>
      <c r="F11" s="80"/>
      <c r="G11" s="56"/>
      <c r="H11" s="56"/>
    </row>
    <row r="12" spans="2:8" ht="9.75" customHeight="1">
      <c r="B12" s="72"/>
      <c r="C12" s="56"/>
      <c r="D12" s="59"/>
      <c r="E12" s="77"/>
      <c r="F12" s="80"/>
      <c r="G12" s="56"/>
      <c r="H12" s="56"/>
    </row>
    <row r="13" spans="2:8" ht="15">
      <c r="B13" s="72"/>
      <c r="C13" s="154" t="s">
        <v>309</v>
      </c>
      <c r="D13" s="154"/>
      <c r="E13" s="77"/>
      <c r="F13" s="80"/>
      <c r="G13" s="65"/>
      <c r="H13" s="56"/>
    </row>
    <row r="14" spans="2:8" ht="6" customHeight="1">
      <c r="B14" s="72"/>
      <c r="C14" s="56"/>
      <c r="D14" s="59"/>
      <c r="E14" s="77"/>
      <c r="F14" s="80"/>
      <c r="G14" s="56"/>
      <c r="H14" s="56"/>
    </row>
    <row r="15" spans="2:8" ht="19.5" customHeight="1">
      <c r="B15" s="72"/>
      <c r="C15" s="66" t="s">
        <v>306</v>
      </c>
      <c r="D15" s="67"/>
      <c r="E15" s="77"/>
      <c r="F15" s="80"/>
      <c r="G15" s="64" t="s">
        <v>305</v>
      </c>
      <c r="H15" s="56"/>
    </row>
    <row r="16" spans="2:8" ht="19.5" customHeight="1">
      <c r="B16" s="72"/>
      <c r="C16" s="66" t="s">
        <v>307</v>
      </c>
      <c r="D16" s="67"/>
      <c r="E16" s="77"/>
      <c r="F16" s="80"/>
      <c r="G16" s="56"/>
      <c r="H16" s="56"/>
    </row>
    <row r="17" spans="2:8" ht="19.5" customHeight="1">
      <c r="B17" s="72"/>
      <c r="C17" s="66" t="s">
        <v>355</v>
      </c>
      <c r="D17" s="67">
        <f>'INGRESOS REALES'!F75</f>
        <v>0</v>
      </c>
      <c r="E17" s="77"/>
      <c r="F17" s="80"/>
      <c r="G17" s="64" t="s">
        <v>305</v>
      </c>
      <c r="H17" s="56"/>
    </row>
    <row r="18" spans="2:8" ht="19.5" customHeight="1">
      <c r="B18" s="72"/>
      <c r="C18" s="66" t="s">
        <v>356</v>
      </c>
      <c r="D18" s="67">
        <f>'GASTOS REALES'!F160-'GASTOS REALES'!F148</f>
        <v>0</v>
      </c>
      <c r="E18" s="77"/>
      <c r="F18" s="80"/>
      <c r="G18" s="64"/>
      <c r="H18" s="56"/>
    </row>
    <row r="19" spans="2:8" ht="19.5" customHeight="1">
      <c r="B19" s="72"/>
      <c r="C19" s="66" t="s">
        <v>308</v>
      </c>
      <c r="D19" s="67">
        <f>D15+D16+D17-D18</f>
        <v>0</v>
      </c>
      <c r="E19" s="77"/>
      <c r="F19" s="80"/>
      <c r="G19" s="64" t="s">
        <v>305</v>
      </c>
      <c r="H19" s="56"/>
    </row>
    <row r="20" spans="2:8" ht="14.25">
      <c r="B20" s="72"/>
      <c r="C20" s="56" t="s">
        <v>305</v>
      </c>
      <c r="D20" s="59"/>
      <c r="E20" s="77"/>
      <c r="F20" s="80"/>
      <c r="G20" s="56"/>
      <c r="H20" s="56"/>
    </row>
    <row r="21" spans="2:8" ht="15" customHeight="1">
      <c r="B21" s="73"/>
      <c r="C21" s="74" t="s">
        <v>305</v>
      </c>
      <c r="D21" s="75"/>
      <c r="E21" s="76"/>
      <c r="F21" s="80"/>
      <c r="G21" s="56"/>
      <c r="H21" s="56"/>
    </row>
    <row r="22" spans="2:8" ht="18" customHeight="1">
      <c r="B22" s="56"/>
      <c r="C22" s="56" t="s">
        <v>305</v>
      </c>
      <c r="D22" s="59"/>
      <c r="E22" s="56"/>
      <c r="F22" s="80"/>
      <c r="G22" s="56"/>
      <c r="H22" s="56"/>
    </row>
    <row r="23" spans="3:8" ht="15">
      <c r="C23" s="157" t="s">
        <v>349</v>
      </c>
      <c r="D23" s="158"/>
      <c r="E23" s="56"/>
      <c r="F23" s="56"/>
      <c r="G23" s="56"/>
      <c r="H23" s="56"/>
    </row>
    <row r="24" spans="3:8" ht="14.25">
      <c r="C24" s="56" t="s">
        <v>305</v>
      </c>
      <c r="D24" s="59"/>
      <c r="E24" s="56"/>
      <c r="F24" s="56"/>
      <c r="G24" s="56"/>
      <c r="H24" s="56"/>
    </row>
    <row r="25" spans="3:8" ht="14.25">
      <c r="C25" s="153"/>
      <c r="D25" s="153"/>
      <c r="E25" s="153"/>
      <c r="F25" s="153"/>
      <c r="G25" s="153"/>
      <c r="H25" s="153"/>
    </row>
    <row r="26" spans="3:8" ht="14.25">
      <c r="C26" s="153"/>
      <c r="D26" s="153"/>
      <c r="E26" s="153"/>
      <c r="F26" s="153"/>
      <c r="G26" s="153"/>
      <c r="H26" s="153"/>
    </row>
    <row r="27" spans="3:8" ht="15">
      <c r="C27" s="60" t="s">
        <v>305</v>
      </c>
      <c r="D27" s="61"/>
      <c r="E27" s="56"/>
      <c r="F27" s="56"/>
      <c r="G27" s="62"/>
      <c r="H27" s="56"/>
    </row>
    <row r="28" spans="3:8" ht="15">
      <c r="C28" s="60"/>
      <c r="D28" s="61"/>
      <c r="E28" s="56"/>
      <c r="F28" s="56"/>
      <c r="G28" s="62"/>
      <c r="H28" s="56"/>
    </row>
    <row r="29" spans="3:8" ht="15">
      <c r="C29" s="60"/>
      <c r="D29" s="61"/>
      <c r="E29" s="56"/>
      <c r="F29" s="56"/>
      <c r="G29" s="62"/>
      <c r="H29" s="56"/>
    </row>
    <row r="30" spans="3:8" ht="15">
      <c r="C30" s="60"/>
      <c r="D30" s="61"/>
      <c r="E30" s="56"/>
      <c r="F30" s="56"/>
      <c r="G30" s="62"/>
      <c r="H30" s="56"/>
    </row>
    <row r="31" spans="3:8" ht="14.25">
      <c r="C31" s="156"/>
      <c r="D31" s="156"/>
      <c r="E31" s="156"/>
      <c r="F31" s="156"/>
      <c r="G31" s="156"/>
      <c r="H31" s="156"/>
    </row>
    <row r="32" spans="3:8" ht="14.25">
      <c r="C32" s="153"/>
      <c r="D32" s="153"/>
      <c r="E32" s="153"/>
      <c r="F32" s="153"/>
      <c r="G32" s="153"/>
      <c r="H32" s="153"/>
    </row>
    <row r="33" spans="3:8" ht="14.25">
      <c r="C33" s="56"/>
      <c r="D33" s="59"/>
      <c r="E33" s="56"/>
      <c r="F33" s="56"/>
      <c r="G33" s="56"/>
      <c r="H33" s="56"/>
    </row>
    <row r="34" spans="3:8" ht="14.25">
      <c r="C34" s="56"/>
      <c r="D34" s="59"/>
      <c r="E34" s="56"/>
      <c r="F34" s="56"/>
      <c r="G34" s="56"/>
      <c r="H34" s="56"/>
    </row>
    <row r="35" spans="1:8" ht="14.25">
      <c r="A35" s="159" t="s">
        <v>320</v>
      </c>
      <c r="B35" s="159"/>
      <c r="C35" s="159"/>
      <c r="D35" s="159"/>
      <c r="E35" s="159"/>
      <c r="F35" s="159"/>
      <c r="G35" s="159"/>
      <c r="H35" s="56"/>
    </row>
    <row r="36" spans="3:8" ht="14.25">
      <c r="C36" s="160" t="s">
        <v>321</v>
      </c>
      <c r="D36" s="160"/>
      <c r="E36" s="160"/>
      <c r="F36" s="160"/>
      <c r="G36" s="160"/>
      <c r="H36" s="56"/>
    </row>
    <row r="37" spans="3:8" ht="14.25">
      <c r="C37" s="57"/>
      <c r="D37" s="59"/>
      <c r="E37" s="56"/>
      <c r="F37" s="56"/>
      <c r="G37" s="56"/>
      <c r="H37" s="56"/>
    </row>
    <row r="38" spans="3:8" ht="14.25">
      <c r="C38" s="57"/>
      <c r="D38" s="59"/>
      <c r="E38" s="56"/>
      <c r="F38" s="56"/>
      <c r="G38" s="56"/>
      <c r="H38" s="56"/>
    </row>
    <row r="39" spans="3:8" ht="14.25">
      <c r="C39" s="152"/>
      <c r="D39" s="152"/>
      <c r="E39" s="152"/>
      <c r="F39" s="152"/>
      <c r="G39" s="152"/>
      <c r="H39" s="152"/>
    </row>
    <row r="40" spans="3:8" ht="14.25">
      <c r="C40" s="153"/>
      <c r="D40" s="153"/>
      <c r="E40" s="153"/>
      <c r="F40" s="153"/>
      <c r="G40" s="153"/>
      <c r="H40" s="153"/>
    </row>
    <row r="41" spans="1:8" ht="14.25">
      <c r="A41" s="147" t="s">
        <v>319</v>
      </c>
      <c r="B41" s="147"/>
      <c r="C41" s="147"/>
      <c r="D41" s="147"/>
      <c r="E41" s="147"/>
      <c r="F41" s="147"/>
      <c r="G41" s="147"/>
      <c r="H41" s="56"/>
    </row>
    <row r="42" spans="1:7" ht="14.25">
      <c r="A42" s="148" t="s">
        <v>310</v>
      </c>
      <c r="B42" s="148"/>
      <c r="C42" s="148"/>
      <c r="D42" s="148"/>
      <c r="E42" s="148"/>
      <c r="F42" s="148"/>
      <c r="G42" s="148"/>
    </row>
  </sheetData>
  <sheetProtection/>
  <mergeCells count="16">
    <mergeCell ref="C26:H26"/>
    <mergeCell ref="C31:H31"/>
    <mergeCell ref="C32:H32"/>
    <mergeCell ref="C23:D23"/>
    <mergeCell ref="A35:G35"/>
    <mergeCell ref="C36:G36"/>
    <mergeCell ref="A41:G41"/>
    <mergeCell ref="A42:G42"/>
    <mergeCell ref="B3:C3"/>
    <mergeCell ref="C5:E5"/>
    <mergeCell ref="E4:F4"/>
    <mergeCell ref="C39:H39"/>
    <mergeCell ref="C40:H40"/>
    <mergeCell ref="C13:D13"/>
    <mergeCell ref="B9:E9"/>
    <mergeCell ref="C25:H25"/>
  </mergeCells>
  <printOptions/>
  <pageMargins left="0.3937007874015748" right="0.3937007874015748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Téllez Fernández</dc:creator>
  <cp:keywords/>
  <dc:description/>
  <cp:lastModifiedBy>roberto</cp:lastModifiedBy>
  <cp:lastPrinted>2022-11-18T09:05:24Z</cp:lastPrinted>
  <dcterms:created xsi:type="dcterms:W3CDTF">2017-02-01T07:51:11Z</dcterms:created>
  <dcterms:modified xsi:type="dcterms:W3CDTF">2023-02-16T09:02:44Z</dcterms:modified>
  <cp:category/>
  <cp:version/>
  <cp:contentType/>
  <cp:contentStatus/>
</cp:coreProperties>
</file>